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9705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<sst xmlns="http://schemas.openxmlformats.org/spreadsheetml/2006/main" count="710" uniqueCount="350">
  <si>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</si>
  <si>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</si>
  <si>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</si>
  <si>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</si>
  <si>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</si>
  <si>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</si>
  <si>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</si>
  <si>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</si>
  <si>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</si>
  <si>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</si>
  <si>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</si>
  <si>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</si>
  <si>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</si>
  <si>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</si>
  <si>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</si>
  <si>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</si>
  <si>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</si>
  <si>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</si>
  <si>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</si>
  <si>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</si>
  <si>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</si>
  <si>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</si>
  <si>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</si>
  <si>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</si>
  <si>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</si>
  <si>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</si>
  <si>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</si>
  <si>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</si>
  <si>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</si>
  <si>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BAJA CALIFORNIA SUR</t>
  </si>
  <si>
    <t>LORENZO RICARDO GARCÍA DE LEÓN CORIA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</si>
  <si>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</si>
  <si>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</si>
  <si>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</si>
  <si>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</si>
  <si>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</si>
  <si>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</si>
  <si>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ILEANA ISLA MOYA</t>
  </si>
  <si>
    <t>MIN de apoyos por auxiliar</t>
  </si>
  <si>
    <t>EDGAR ULISES PORTILLO FIGUEROA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</si>
  <si>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</si>
  <si>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</si>
  <si>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</si>
  <si>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</si>
  <si>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</si>
  <si>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</si>
  <si>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</si>
  <si>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</si>
  <si>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AISCHA VALLEJO UTRILLA</t>
  </si>
  <si>
    <t>PEDRO SERGIO PEÑALOZA PÉREZ</t>
  </si>
  <si>
    <t>JESÚS MORFÍN GARDUÑO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</si>
  <si>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</si>
  <si>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</si>
  <si>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</si>
  <si>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</si>
  <si>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</si>
  <si>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GONZALO NAVOR LANCHE</t>
  </si>
  <si>
    <t>ÁNGEL MARTÍNEZ  JUÁREZ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</si>
  <si>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</si>
  <si>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</si>
  <si>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</si>
  <si>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</si>
  <si>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</si>
  <si>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</si>
  <si>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</si>
  <si>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</si>
  <si>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</si>
  <si>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</si>
  <si>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</si>
  <si>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</si>
  <si>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</si>
  <si>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</si>
  <si>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</si>
  <si>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</si>
  <si>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</si>
  <si>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</si>
  <si>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</si>
  <si>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</si>
  <si>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</si>
  <si>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</si>
  <si>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</si>
  <si>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</si>
  <si>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JALISCO</t>
  </si>
  <si>
    <t>JOSÉ PEDRO KUMAMOTO AGUILAR</t>
  </si>
  <si>
    <t>TLAXCALA</t>
  </si>
  <si>
    <t>OBED JAVIER PÉREZ CRUZ</t>
  </si>
  <si>
    <t>CHIAPAS</t>
  </si>
  <si>
    <t>PABLO ABNER SALAZAR MENDIGUCHÍA</t>
  </si>
  <si>
    <t>ARMANDO APARICIO GALLARDO</t>
  </si>
  <si>
    <t>GUERRERO</t>
  </si>
  <si>
    <t>SOLEDAD ROMERO ESPINAL</t>
  </si>
  <si>
    <t>FERNANDO ARELLANO CASTILLÓN</t>
  </si>
  <si>
    <t>CESAR DANIEL GONZALEZ MADRUGA</t>
  </si>
  <si>
    <t>MICHOACAN</t>
  </si>
  <si>
    <t>URIEL LÓPEZ PAREDES</t>
  </si>
  <si>
    <t>RAYMUNDO VÁZQUEZ CONCHAS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</si>
  <si>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</si>
  <si>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</si>
  <si>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</si>
  <si>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</si>
  <si>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</si>
  <si>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</si>
  <si>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MIGUEL NAVA ALVARADO</t>
  </si>
  <si>
    <t>JAVIER YAU DORRY</t>
  </si>
  <si>
    <t>MARTIN SERRANO GARCIA</t>
  </si>
  <si>
    <t>ROLANDO MEZA CASTILLO</t>
  </si>
  <si>
    <t>JORGE EDUARDO PASCUAL LOPEZ</t>
  </si>
  <si>
    <t>JOSÉ ROBERTO MEDINA MARTÍNEZ</t>
  </si>
  <si>
    <t>TABASCO</t>
  </si>
  <si>
    <t>ANTONIO SANSORES SASTRÉ</t>
  </si>
  <si>
    <t>IRVIN ADÁN FIGUEROA GALINDO</t>
  </si>
  <si>
    <t>EDGAR ALÁN PRADO GÓMEZ</t>
  </si>
  <si>
    <t>ARTURO MANUEL SOTELO ORTÍZ</t>
  </si>
  <si>
    <t>MARIO VICENTE PATRACA PASCUAL</t>
  </si>
  <si>
    <t>BAJA CALIFORNIA</t>
  </si>
  <si>
    <t>ERNESTO GARCÍA GONZÁLEZ</t>
  </si>
  <si>
    <t>EVANGELINA PAREDES ZAMORA</t>
  </si>
  <si>
    <t>JUAN RAFAEL RAMÍREZ ZAMORA</t>
  </si>
  <si>
    <t>JOSÉ VICENTE ROMÁN  SÁNCHEZ</t>
  </si>
  <si>
    <t>ALFONSO SALGADO ZARATE</t>
  </si>
  <si>
    <t>GERMÁN GILBERTO TREJO CABALLERO</t>
  </si>
  <si>
    <t>JUAN DIEGO  BERISTAÍN  ÁVILA</t>
  </si>
  <si>
    <t>MARÍA DEL CARMEN ACOSTA JIMÉNEZ</t>
  </si>
  <si>
    <t>LAURA ISALINDA  LÓPEZ  LÓPEZ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</si>
  <si>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</si>
  <si>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</si>
  <si>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</si>
  <si>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</si>
  <si>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</si>
  <si>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ROGELIO PULIDO LARA</t>
  </si>
  <si>
    <t>MARÍA IDALIA PLATA RODRÍGUEZ</t>
  </si>
  <si>
    <t>FABIÁN ESPINOSA DIAZ DE LEÓN</t>
  </si>
  <si>
    <t>NORBERTO JESÚS DE LA ROSA BUENROSTRO</t>
  </si>
  <si>
    <t>FABIOLA ZEPEDA  MUÑOZ</t>
  </si>
  <si>
    <t>ARTURO GARCÍA JIMÉNEZ</t>
  </si>
  <si>
    <t>VERACRUZ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</si>
  <si>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</si>
  <si>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</si>
  <si>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</si>
  <si>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</si>
  <si>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</si>
  <si>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</si>
  <si>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JOSÉ EDUARDO  SANTOS GONZÁLEZ</t>
  </si>
  <si>
    <t>GREGORIO FARIAS MATEOS</t>
  </si>
  <si>
    <t>LUIS ANGEL BENAVIDES GARZA</t>
  </si>
  <si>
    <t>YAMILETT  ORDUÑA SAIDE</t>
  </si>
  <si>
    <t>JUAN GABRIEL ROBLES BALLINAS</t>
  </si>
  <si>
    <t>MARIO HERNÁNDEZ HERRERA</t>
  </si>
  <si>
    <t>JURGEN GANSER CARBAJAL</t>
  </si>
  <si>
    <t>VÍCTOR JOEL ECHEVERRÍA VALENZUELA</t>
  </si>
  <si>
    <t>JESÚS SILLER ROJAS</t>
  </si>
  <si>
    <t>VÍCTOR FAUSTINO AMEZCUA</t>
  </si>
  <si>
    <t>LUISA MARÍA GUADALUPE CALDERÓN  HINOJOSA</t>
  </si>
  <si>
    <t>LUIS JAVIER ROBLES GUTIÉRREZ</t>
  </si>
  <si>
    <t>HUGO EDUARDO RODRIGUEZ TORRES</t>
  </si>
  <si>
    <t>DANIEL  ALTAFI VALLADARES</t>
  </si>
  <si>
    <t>ARMEL CID DE LEÓN DÍAZ</t>
  </si>
  <si>
    <t>DANIELA GONZÁLEZ RODRÍGUEZ</t>
  </si>
  <si>
    <t>OLIVA REBECA  CEBRECOS  RUIZ</t>
  </si>
  <si>
    <t>MARTHA BEATRIZ CORDOVA BERNAL</t>
  </si>
  <si>
    <t>HILDEGARDO BACILIO GÓMEZ</t>
  </si>
  <si>
    <t>JOSE GARZA RODRIGUEZ</t>
  </si>
  <si>
    <t>MARIA ANTONIETA PEREZ REYES</t>
  </si>
  <si>
    <t>VÍCTOR MANUEL ESCOBAR  SÁNCHEZ</t>
  </si>
  <si>
    <t>DAVID EUGENIO ELIZONDO CANTÚ</t>
  </si>
  <si>
    <t>OLGA VALENTINA TREVIÑO HINOJOSA</t>
  </si>
  <si>
    <t>FRANCISCO  ARELLANO CONDE</t>
  </si>
  <si>
    <t>RODRIGO CERDA CORNEJO</t>
  </si>
  <si>
    <t>VÍCTOR MANUEL AMEZCUA ARISTA</t>
  </si>
  <si>
    <t>OAXACA</t>
  </si>
  <si>
    <t>ALEJANDRO ERIC CRUZ JUÁREZ</t>
  </si>
  <si>
    <t>COAHUILA</t>
  </si>
  <si>
    <t>GUILLERMO ANTONIO FLORES MÉNDEZ</t>
  </si>
  <si>
    <t>ANTONIO ILLESCAS MARÍN</t>
  </si>
  <si>
    <t>ALBERTO VALENCIA BAÑUELOS</t>
  </si>
  <si>
    <t>CARLOS ARTURO  CÓRDOVA COBOS</t>
  </si>
  <si>
    <t>PABLO RICARDO MONTAÑO BECKMANN</t>
  </si>
  <si>
    <t>JOSÉ TERENCIO VALENZUELA  GALLEGOS</t>
  </si>
  <si>
    <t>ANA MARÍA  AGUILAR  SILVA</t>
  </si>
  <si>
    <t>FERNANDO RODRÍGUEZ OZUNA</t>
  </si>
  <si>
    <t>PAUL ALFONSO LÓPEZ DE SANTA ANNA BAEZA</t>
  </si>
  <si>
    <t>OBILFRIDO GOMEZ ALVAREZ</t>
  </si>
  <si>
    <t>MANUEL HERIBERTO SANTILLAN MARTÍNEZ</t>
  </si>
  <si>
    <t>IRIS PAOLA GÓMEZ DE LA CRUZ</t>
  </si>
  <si>
    <t>GUANAJUATO</t>
  </si>
  <si>
    <t>DANIEL  NIETO MARTINEZ</t>
  </si>
  <si>
    <t>JULIO CESAR OSORIO PEREZ</t>
  </si>
  <si>
    <t>DIDORA INES ROJAS AREVALO</t>
  </si>
  <si>
    <t>ANA KARIME ARGUILEZ HERNÁNDEZ</t>
  </si>
  <si>
    <t>CARLOS ALBERTO  MANZO RODRÍGUEZ</t>
  </si>
  <si>
    <t>MARIO RAFAEL GONZÁLEZ SÁNCHEZ</t>
  </si>
  <si>
    <t>HIDALGO</t>
  </si>
  <si>
    <t>JULIO HUGO SÁNCHEZ QUIROZ</t>
  </si>
  <si>
    <t>MARÍA GRACIELA PARRA  LÓPEZ</t>
  </si>
  <si>
    <t>CITLALI GARCÍA LÓPEZ</t>
  </si>
  <si>
    <t>NORA VANESSA ESTRADA CALLES</t>
  </si>
  <si>
    <t>MOISES RAUL RAMIREZ IZQUIERDO</t>
  </si>
  <si>
    <t>WILBERTH LARA MONTEJO</t>
  </si>
  <si>
    <t>JESÚS HUMBERTO ALFARO BEDOYA</t>
  </si>
  <si>
    <t>ROLANDO IVÁN VALDEZ HERNÁNDEZ</t>
  </si>
  <si>
    <t>JUAN JESÚS ANTONIO MANZUR OUDIE</t>
  </si>
  <si>
    <t>PUEBLA</t>
  </si>
  <si>
    <t>ABAYUBÁ MIZTLI ZIPAQUIRÁ DUCHÉ GARCÍA</t>
  </si>
  <si>
    <t>OSIEL MONTES ALEGRÍA</t>
  </si>
  <si>
    <t>YOLANDA ARAIZA SÁNCHEZ</t>
  </si>
  <si>
    <t>GABRIEL ÁNGEL  ALCALÁ  BARRERA</t>
  </si>
  <si>
    <t>VIDAL BALDOMERO GONZÁLEZ OLMEDO</t>
  </si>
  <si>
    <t>ANÍBAL GÓMEZ MARQUINA</t>
  </si>
  <si>
    <t>PABLO FERNANDO  HOYOS   HOYOS</t>
  </si>
  <si>
    <t>PEDRO GUSTAVO BARRAGÁN NUÑO</t>
  </si>
  <si>
    <t>MARIO MAURICIO HERNANDEZ GOMEZ</t>
  </si>
  <si>
    <t>JUAN CARLOS  CABRERA  MORALES</t>
  </si>
  <si>
    <t>OSCAR OCTAVIO MARINA  ALEGRÍA</t>
  </si>
  <si>
    <t>PABLO ROBERTO SHARPE CALZADA</t>
  </si>
  <si>
    <t>ÁLVARO GUILLERMO MARTÍNEZ AGUILAR</t>
  </si>
  <si>
    <t>JAIME JAIR SANDOVAL ÁLVAREZ</t>
  </si>
  <si>
    <t>VIRGILIO HUMBERTO SERRANO PEREA</t>
  </si>
  <si>
    <t>PAULO MAGAÑA RODRÍGUEZ</t>
  </si>
  <si>
    <t>IGNACIO CUAUHTÉMOC CEJUDO VALENCIA</t>
  </si>
  <si>
    <t>MARIAN MARTÍNEZ  RODRÍGUEZ</t>
  </si>
  <si>
    <t>MANUEL HUMBERTO PÉREZ BRAVO</t>
  </si>
  <si>
    <t>GERARDO CLETO LÓPEZ BECERRA</t>
  </si>
  <si>
    <t>FRANCISCO ROBERTO BRIBIESCAS MEDRANO</t>
  </si>
  <si>
    <t>GIOVANNA GABRIELA  AGUILAR  GUZMÁN</t>
  </si>
  <si>
    <t>DEMETRIO ZAMORA SERRANO</t>
  </si>
  <si>
    <t>JESÚS GRACIA ARCHUNDIA</t>
  </si>
  <si>
    <t>FEDERICO GÓMEZ PÉREZ</t>
  </si>
  <si>
    <t>ALMA TANIA  VITE  TORRES</t>
  </si>
  <si>
    <t>CRISPIN BARRERA PONCE</t>
  </si>
  <si>
    <t>EVERARDO SÁNCHEZ RUIZ</t>
  </si>
  <si>
    <t>ANTONIO DE JESÚS DEL RÍO ARGUDIN</t>
  </si>
  <si>
    <t>JUAN CARLOS PÉREZ VARGAS</t>
  </si>
  <si>
    <t>JUSTO  MONTESINOS  LÓPEZ</t>
  </si>
  <si>
    <t>MARISOL PÉREZ PRADO</t>
  </si>
  <si>
    <t>HÉCTOR ADOLFO ALTUZAR GUZMÁN</t>
  </si>
  <si>
    <t>GERARDO RODOLFO  TINAJERO  VILLARREAL</t>
  </si>
  <si>
    <t>JOEL RIGOBERTO ESTRADA RODRÍGUEZ</t>
  </si>
  <si>
    <t>SONIA PATRICIA SOMBRERERO BELTRÁN</t>
  </si>
  <si>
    <t>LEVI  GARCIA  TINOCO</t>
  </si>
  <si>
    <t>FENDER RAFAEL ACEVEDO HERNÁNDEZ</t>
  </si>
  <si>
    <t>CONRADO NAVARRETE GREGORIO</t>
  </si>
  <si>
    <t>SERGIO EDMUNDO  SÁNCHEZLLANES  SANTA CRUZ</t>
  </si>
  <si>
    <t>JOSÉ ARMANDO MARTÍNEZ GARCÍA</t>
  </si>
  <si>
    <t>JOSÉ ROSENDO RODRÍGUEZ CARRILLO</t>
  </si>
  <si>
    <t>PATRICIA RAMÍREZ SALINAS</t>
  </si>
  <si>
    <t>EDGAR DARÍO BENÍTEZ RUIZ</t>
  </si>
  <si>
    <t>PAUL ERNESTO VELÁZQUEZ BENÍTEZ</t>
  </si>
  <si>
    <t>MACIEL ALEJANDRINA SÁNCHEZ RONQUILLO</t>
  </si>
  <si>
    <t>ROGACIANO GUSTAVO OTERO ORTIZ</t>
  </si>
  <si>
    <t>JORGE LUIS  HERNÁNDEZ  ALTAMIRANO</t>
  </si>
  <si>
    <t>YASMIN CASTILLO GARCÍA</t>
  </si>
  <si>
    <t>ADRIAN OCTAVIO SALINAS TOSTADO</t>
  </si>
  <si>
    <t>JAIME MUELA CHÁVEZ</t>
  </si>
  <si>
    <t>CLAUDIA GUADALUPE MÉNEZ HERNÁNDEZ</t>
  </si>
  <si>
    <t>EUGENIO DE JESÚS ORANTES LESCIEUR</t>
  </si>
  <si>
    <t>MÓNICA GUADALUPE ABARCA GONZÁLEZ</t>
  </si>
  <si>
    <t>ANDRÉS VÁZQUEZ CRUZ</t>
  </si>
  <si>
    <t>HANS SALAZAR CASTAÑEDA</t>
  </si>
  <si>
    <t>ÁNGEL REGALADO CASTILLO</t>
  </si>
  <si>
    <t>QUINTANA ROO</t>
  </si>
  <si>
    <t>FILIBERTO MÉNDEZ TORRES</t>
  </si>
  <si>
    <t>ABRAHAN GREGORIO AGUILAR MORENO</t>
  </si>
  <si>
    <t>HÉCTOR GARCÍA BARBA</t>
  </si>
  <si>
    <t>MARTÍN AGUILAR PERÓN</t>
  </si>
  <si>
    <t>KARLA GEORGINA ALVARADO PELAYO</t>
  </si>
  <si>
    <t>MARÍA ESPERANZA CHOEL LACORTY</t>
  </si>
  <si>
    <t>CARLOS RENÉ PAREDES PEÑA</t>
  </si>
  <si>
    <t>GLORIA ELIZABETH GONZÁLEZ DAVALOS</t>
  </si>
  <si>
    <t>JUAN MANUEL MERCADO  GÓMEZ</t>
  </si>
  <si>
    <t>ELIZABETH MORENO RIVERA</t>
  </si>
  <si>
    <t>CARLOS MANUEL SAUCEDO  A LA TORRE</t>
  </si>
  <si>
    <t>JESÚS EMMANUEL MONTES DE OCA  ZUÑIGA</t>
  </si>
  <si>
    <t>MARIO ALEJANDRO ZAMORA  GARCÍA</t>
  </si>
  <si>
    <t>JULIÁN FEDERICO GONZÁLEZ  HERRELL</t>
  </si>
  <si>
    <t>RAMÓN AVELLANA ORTIZ</t>
  </si>
  <si>
    <t>MARTHA MARGARITA GARCÍA MULLER</t>
  </si>
  <si>
    <t>OSVALDO VALDÉS ORTEGA</t>
  </si>
  <si>
    <t>ROBERTO  COLLADO  CORREA</t>
  </si>
  <si>
    <t>JOSÉ GABRIEL BARRAGÁN  OJEDA</t>
  </si>
  <si>
    <t>OSCAR EMIGDIO TORRES GASSE</t>
  </si>
  <si>
    <t>VICENTE GARCÍA GONZÁLEZ</t>
  </si>
  <si>
    <t>JOVITA AURORA VÁZQUEZ HERNÁNDEZ</t>
  </si>
  <si>
    <t>ALBERTO MURILLO RAMÍREZ</t>
  </si>
  <si>
    <t>GILBERTO  ANGELES  GALICIA</t>
  </si>
  <si>
    <t>EDSON ARIEL MORENO RIVERA</t>
  </si>
  <si>
    <t>AURORA YURACY NIETO ESPINOZA</t>
  </si>
  <si>
    <t>JOSE LUIS GARCÍA  FRAPELLI</t>
  </si>
  <si>
    <t>NARCISO FILIBERTO NÁJERA GUILLÉN</t>
  </si>
  <si>
    <t>CARLOS ALBERTO  HERNÁNDEZ  PIMENTEL</t>
  </si>
  <si>
    <t>JOSÉ DOMINGO RINCÓN  HERNÁNDEZ</t>
  </si>
  <si>
    <t>MARÍA DEL PILAR TALAVERA SALDAÑA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</si>
  <si>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</si>
  <si>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</si>
  <si>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</si>
  <si>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</si>
  <si>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</si>
  <si>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FÉLIPE DANIEL RUANOVA ZÁRATE</t>
  </si>
  <si>
    <t>ALBERTO ISRAEL ÁLVAREZ  SUÁREZ</t>
  </si>
  <si>
    <t>JOSÉ ALBERTO GÓMEZ GUILLÉN</t>
  </si>
  <si>
    <t>JOSÉ FERNANDO  AGUILAR  LÓPEZ</t>
  </si>
  <si>
    <t>GILLES SUBERVILLE BERAUD</t>
  </si>
  <si>
    <t>MARCO ANTONIO ARREDONDO BRAVO</t>
  </si>
  <si>
    <t>CANDIDA ELIZABETH VIVERO MARÍN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</si>
  <si>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</si>
  <si>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</si>
  <si>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</si>
  <si>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</si>
  <si>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</si>
  <si>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</si>
  <si>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</si>
  <si>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</si>
  <si>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</si>
  <si>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</si>
  <si>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</si>
  <si>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</si>
  <si>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</si>
  <si>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</si>
  <si>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</si>
  <si>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</si>
  <si>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</si>
  <si>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</si>
  <si>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</si>
  <si>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</si>
  <si>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</si>
  <si>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</si>
  <si>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</si>
  <si>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</si>
  <si>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</si>
  <si>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</si>
  <si>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</si>
  <si>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</si>
  <si>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</si>
  <si>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</si>
  <si>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</si>
  <si>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</si>
  <si>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</si>
  <si>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Corte: 10/dic
06:00</t>
  </si>
  <si>
    <t>NUEVO LEÓN</t>
  </si>
  <si>
    <t>SAN LUIS POTOSÍ</t>
  </si>
  <si>
    <t>CIUDAD DE MÉXICO</t>
  </si>
  <si>
    <t>MÉXICO</t>
  </si>
  <si>
    <t>QUERÉTARO</t>
  </si>
  <si>
    <t>Aspirantes a Senadurías (53)</t>
  </si>
  <si>
    <t>YUCATÁN</t>
  </si>
  <si>
    <t>MICHOACÁN</t>
  </si>
  <si>
    <t>Aspirantes a una diputación federal (170)</t>
  </si>
  <si>
    <t>MÁX. de apoyos por auxiliar</t>
  </si>
  <si>
    <t xml:space="preserve">Desistimientos </t>
  </si>
  <si>
    <t>Ciudadanos que presentaron desistimientos para la candidatura a la que aspiran:</t>
  </si>
  <si>
    <t>--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</si>
</sst>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0.00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</numFmts>
  <fonts count="64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0"/>
    </font>
    <font>
      <b/>
      <sz val="12"/>
      <color indexed="9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sz val="10"/>
      <color indexed="9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5" fillId="33" borderId="10" xfId="56" applyFont="1" applyFill="1" applyBorder="1" applyAlignment="1">
      <alignment horizontal="center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56" fillId="34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165" fontId="6" fillId="0" borderId="10" xfId="58" applyNumberFormat="1" applyFont="1" applyBorder="1" applyAlignment="1">
      <alignment horizontal="center" vertical="center"/>
    </xf>
    <xf numFmtId="10" fontId="6" fillId="0" borderId="10" xfId="58" applyNumberFormat="1" applyFont="1" applyBorder="1" applyAlignment="1">
      <alignment horizontal="center" vertical="center"/>
    </xf>
    <xf numFmtId="166" fontId="6" fillId="0" borderId="10" xfId="58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7" fillId="34" borderId="10" xfId="58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9" fontId="4" fillId="0" borderId="10" xfId="58" applyFont="1" applyBorder="1" applyAlignment="1">
      <alignment horizontal="center" vertical="center"/>
    </xf>
    <xf numFmtId="165" fontId="4" fillId="0" borderId="10" xfId="58" applyNumberFormat="1" applyFont="1" applyBorder="1" applyAlignment="1">
      <alignment horizontal="center" vertical="center"/>
    </xf>
    <xf numFmtId="10" fontId="4" fillId="0" borderId="10" xfId="58" applyNumberFormat="1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9" fontId="58" fillId="34" borderId="10" xfId="58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0" fontId="57" fillId="35" borderId="10" xfId="54" applyFont="1" applyFill="1" applyBorder="1" applyAlignment="1" applyProtection="1">
      <alignment horizontal="center" vertical="center" wrapText="1"/>
      <protection locked="0"/>
    </xf>
    <xf numFmtId="0" fontId="57" fillId="35" borderId="10" xfId="54" applyFont="1" applyFill="1" applyBorder="1" applyAlignment="1">
      <alignment horizontal="center" vertical="center"/>
      <protection/>
    </xf>
    <xf numFmtId="0" fontId="57" fillId="35" borderId="10" xfId="54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5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36" borderId="10" xfId="0" applyNumberFormat="1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  <xf numFmtId="165" fontId="4" fillId="33" borderId="10" xfId="58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quotePrefix="1">
      <alignment horizontal="center" vertical="center"/>
    </xf>
    <xf numFmtId="9" fontId="4" fillId="33" borderId="10" xfId="58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9" fontId="4" fillId="33" borderId="10" xfId="58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65" fontId="4" fillId="33" borderId="10" xfId="58" applyNumberFormat="1" applyFont="1" applyFill="1" applyBorder="1" applyAlignment="1">
      <alignment horizontal="center"/>
    </xf>
    <xf numFmtId="0" fontId="39" fillId="34" borderId="10" xfId="54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58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wrapText="1"/>
    </xf>
    <xf numFmtId="9" fontId="9" fillId="34" borderId="10" xfId="58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wrapText="1"/>
    </xf>
    <xf numFmtId="3" fontId="39" fillId="34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0" fontId="36" fillId="36" borderId="10" xfId="56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/>
      <protection/>
    </xf>
    <xf numFmtId="0" fontId="36" fillId="35" borderId="10" xfId="54" applyFont="1" applyFill="1" applyBorder="1" applyAlignment="1">
      <alignment horizontal="center" vertical="center" wrapText="1"/>
      <protection/>
    </xf>
    <xf numFmtId="0" fontId="60" fillId="33" borderId="10" xfId="54" applyFont="1" applyFill="1" applyBorder="1" applyAlignment="1">
      <alignment horizontal="center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61" fillId="33" borderId="10" xfId="55" applyFont="1" applyFill="1" applyBorder="1" applyAlignment="1">
      <alignment horizontal="center"/>
      <protection/>
    </xf>
    <xf numFmtId="0" fontId="36" fillId="35" borderId="10" xfId="55" applyFont="1" applyFill="1" applyBorder="1" applyAlignment="1">
      <alignment horizontal="center" vertical="center" wrapText="1"/>
      <protection/>
    </xf>
    <xf numFmtId="0" fontId="56" fillId="34" borderId="10" xfId="55" applyFont="1" applyFill="1" applyBorder="1" applyAlignment="1">
      <alignment horizontal="center" vertical="center" wrapText="1"/>
      <protection/>
    </xf>
    <xf numFmtId="0" fontId="62" fillId="35" borderId="10" xfId="54" applyFont="1" applyFill="1" applyBorder="1" applyAlignment="1">
      <alignment horizontal="center" vertical="center"/>
      <protection/>
    </xf>
    <xf numFmtId="0" fontId="63" fillId="33" borderId="10" xfId="54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1047750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8.8515625" defaultRowHeight="12.75"/>
  <cols>
    <col min="1" max="1" width="8.8515625" style="3" customWidth="1"/>
    <col min="2" max="2" width="29.140625" style="3" customWidth="1"/>
    <col min="3" max="5" width="18.7109375" style="3" customWidth="1"/>
    <col min="6" max="6" width="13.7109375" style="3" customWidth="1"/>
    <col min="7" max="9" width="18.7109375" style="3" customWidth="1"/>
    <col min="10" max="16384" width="8.8515625" style="3" customWidth="1"/>
  </cols>
  <sheetData>
    <row r="1" spans="2:9" ht="69.75" customHeight="1">
      <c r="B1" s="1" t="s">
        <v>321</v>
      </c>
      <c r="C1" s="63" t="s">
        <v>322</v>
      </c>
      <c r="D1" s="63"/>
      <c r="E1" s="63"/>
      <c r="F1" s="63"/>
      <c r="G1" s="63"/>
      <c r="H1" s="63"/>
      <c r="I1" s="63"/>
    </row>
    <row r="2" spans="2:9" ht="60" customHeight="1">
      <c r="B2" s="52" t="s">
        <v>336</v>
      </c>
      <c r="C2" s="52" t="s">
        <v>0</v>
      </c>
      <c r="D2" s="52" t="s">
        <v>1</v>
      </c>
      <c r="E2" s="52" t="s">
        <v>323</v>
      </c>
      <c r="F2" s="52" t="s">
        <v>3</v>
      </c>
      <c r="G2" s="52" t="s">
        <v>4</v>
      </c>
      <c r="H2" s="52" t="s">
        <v>5</v>
      </c>
      <c r="I2" s="52" t="s">
        <v>6</v>
      </c>
    </row>
    <row r="3" spans="2:9" ht="15.75">
      <c r="B3" s="53" t="s">
        <v>7</v>
      </c>
      <c r="C3" s="54">
        <v>1759109</v>
      </c>
      <c r="D3" s="54">
        <v>94413</v>
      </c>
      <c r="E3" s="54">
        <v>25534</v>
      </c>
      <c r="F3" s="55">
        <f>E3/D3</f>
        <v>0.2704500439558112</v>
      </c>
      <c r="G3" s="54">
        <v>68879</v>
      </c>
      <c r="H3" s="56">
        <f>C3/E3</f>
        <v>68.89280958721704</v>
      </c>
      <c r="I3" s="56">
        <f>C3/D3</f>
        <v>18.632063381102178</v>
      </c>
    </row>
    <row r="4" spans="2:9" ht="15.75">
      <c r="B4" s="53" t="s">
        <v>8</v>
      </c>
      <c r="C4" s="54">
        <v>454319</v>
      </c>
      <c r="D4" s="54">
        <v>19333</v>
      </c>
      <c r="E4" s="54">
        <v>6692</v>
      </c>
      <c r="F4" s="55">
        <f>E4/D4</f>
        <v>0.34614389903274195</v>
      </c>
      <c r="G4" s="54">
        <v>12641</v>
      </c>
      <c r="H4" s="56">
        <f>C4/E4</f>
        <v>67.88986849970114</v>
      </c>
      <c r="I4" s="56">
        <f>C4/D4</f>
        <v>23.499663787306677</v>
      </c>
    </row>
    <row r="5" spans="2:9" ht="15.75">
      <c r="B5" s="53" t="s">
        <v>9</v>
      </c>
      <c r="C5" s="54">
        <v>641297</v>
      </c>
      <c r="D5" s="54">
        <v>35749</v>
      </c>
      <c r="E5" s="54">
        <v>9532</v>
      </c>
      <c r="F5" s="55">
        <f>E5/D5</f>
        <v>0.26663682900220986</v>
      </c>
      <c r="G5" s="54">
        <v>26217</v>
      </c>
      <c r="H5" s="56">
        <f>C5/E5</f>
        <v>67.27832563994964</v>
      </c>
      <c r="I5" s="56">
        <f>C5/D5</f>
        <v>17.938879409214245</v>
      </c>
    </row>
    <row r="6" spans="2:9" ht="15.75">
      <c r="B6" s="57" t="s">
        <v>10</v>
      </c>
      <c r="C6" s="58">
        <f>SUM(C3:C5)</f>
        <v>2854725</v>
      </c>
      <c r="D6" s="58">
        <f>SUM(D3:D5)</f>
        <v>149495</v>
      </c>
      <c r="E6" s="58">
        <f>SUM(E3:E5)</f>
        <v>41758</v>
      </c>
      <c r="F6" s="59">
        <f>E6/D6</f>
        <v>0.2793270677949095</v>
      </c>
      <c r="G6" s="61">
        <f>SUM(G3:G5)</f>
        <v>107737</v>
      </c>
      <c r="H6" s="60">
        <f>C6/E6</f>
        <v>68.3635471047464</v>
      </c>
      <c r="I6" s="60">
        <f>C6/D6</f>
        <v>19.095789156827987</v>
      </c>
    </row>
    <row r="7" ht="12.75">
      <c r="C7" s="62"/>
    </row>
    <row r="8" ht="12.75">
      <c r="C8" s="62"/>
    </row>
    <row r="9" ht="12.75">
      <c r="C9" s="62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C51" sqref="C51"/>
    </sheetView>
  </sheetViews>
  <sheetFormatPr defaultColWidth="8.8515625" defaultRowHeight="12.75"/>
  <cols>
    <col min="1" max="1" width="8.8515625" style="0" customWidth="1"/>
    <col min="2" max="2" width="40.00390625" style="0" customWidth="1"/>
    <col min="3" max="3" width="19.14062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</cols>
  <sheetData>
    <row r="1" spans="2:14" ht="78" customHeight="1">
      <c r="B1" s="64" t="s">
        <v>324</v>
      </c>
      <c r="C1" s="64"/>
      <c r="D1" s="65" t="s">
        <v>322</v>
      </c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105">
      <c r="B2" s="2" t="s">
        <v>336</v>
      </c>
      <c r="C2" s="5" t="s">
        <v>0</v>
      </c>
      <c r="D2" s="5" t="s">
        <v>1</v>
      </c>
      <c r="E2" s="5" t="s">
        <v>2</v>
      </c>
      <c r="F2" s="2" t="s">
        <v>3</v>
      </c>
      <c r="G2" s="5" t="s">
        <v>4</v>
      </c>
      <c r="H2" s="5" t="s">
        <v>5</v>
      </c>
      <c r="I2" s="5" t="s">
        <v>6</v>
      </c>
      <c r="J2" s="5" t="s">
        <v>14</v>
      </c>
      <c r="K2" s="5" t="s">
        <v>38</v>
      </c>
      <c r="L2" s="5" t="s">
        <v>15</v>
      </c>
      <c r="M2" s="2" t="s">
        <v>16</v>
      </c>
      <c r="N2" s="2" t="s">
        <v>325</v>
      </c>
    </row>
    <row r="3" spans="2:14" ht="15">
      <c r="B3" s="2" t="s">
        <v>13</v>
      </c>
      <c r="C3" s="5" t="s">
        <v>326</v>
      </c>
      <c r="D3" s="5" t="s">
        <v>327</v>
      </c>
      <c r="E3" s="5" t="s">
        <v>328</v>
      </c>
      <c r="F3" s="2" t="s">
        <v>329</v>
      </c>
      <c r="G3" s="5" t="s">
        <v>330</v>
      </c>
      <c r="H3" s="5" t="s">
        <v>331</v>
      </c>
      <c r="I3" s="5" t="s">
        <v>332</v>
      </c>
      <c r="J3" s="5"/>
      <c r="K3" s="5"/>
      <c r="L3" s="5" t="s">
        <v>333</v>
      </c>
      <c r="M3" s="2" t="s">
        <v>334</v>
      </c>
      <c r="N3" s="2"/>
    </row>
    <row r="4" spans="2:15" ht="15">
      <c r="B4" s="6" t="s">
        <v>17</v>
      </c>
      <c r="C4" s="7">
        <v>810051</v>
      </c>
      <c r="D4" s="7">
        <v>24104</v>
      </c>
      <c r="E4" s="7">
        <v>9014</v>
      </c>
      <c r="F4" s="8">
        <f>E4/D4</f>
        <v>0.37396282774643214</v>
      </c>
      <c r="G4" s="7">
        <v>15090</v>
      </c>
      <c r="H4" s="7">
        <v>90</v>
      </c>
      <c r="I4" s="7">
        <v>34</v>
      </c>
      <c r="J4" s="7">
        <v>10602</v>
      </c>
      <c r="K4" s="7">
        <v>1</v>
      </c>
      <c r="L4" s="7">
        <v>866593</v>
      </c>
      <c r="M4" s="9">
        <f>C4/L4</f>
        <v>0.9347536848324415</v>
      </c>
      <c r="N4" s="19">
        <f>_xlfn.RANK.EQ(M4,M$4:M$47)</f>
        <v>1</v>
      </c>
      <c r="O4" s="28"/>
    </row>
    <row r="5" spans="2:15" ht="15">
      <c r="B5" s="6" t="s">
        <v>18</v>
      </c>
      <c r="C5" s="7">
        <v>400581</v>
      </c>
      <c r="D5" s="7">
        <v>40439</v>
      </c>
      <c r="E5" s="7">
        <v>8002</v>
      </c>
      <c r="F5" s="8">
        <f aca="true" t="shared" si="0" ref="F5:F47">E5/D5</f>
        <v>0.19787828581320013</v>
      </c>
      <c r="G5" s="7">
        <v>32437</v>
      </c>
      <c r="H5" s="7">
        <v>50</v>
      </c>
      <c r="I5" s="7">
        <v>10</v>
      </c>
      <c r="J5" s="7">
        <v>3433</v>
      </c>
      <c r="K5" s="7">
        <v>1</v>
      </c>
      <c r="L5" s="7">
        <v>866593</v>
      </c>
      <c r="M5" s="9">
        <f aca="true" t="shared" si="1" ref="M5:M47">C5/L5</f>
        <v>0.462248137245512</v>
      </c>
      <c r="N5" s="19">
        <f aca="true" t="shared" si="2" ref="N5:N47">_xlfn.RANK.EQ(M5,M$4:M$47)</f>
        <v>2</v>
      </c>
      <c r="O5" s="4"/>
    </row>
    <row r="6" spans="2:14" ht="15">
      <c r="B6" s="6" t="s">
        <v>19</v>
      </c>
      <c r="C6" s="7">
        <v>255937</v>
      </c>
      <c r="D6" s="7">
        <v>5889</v>
      </c>
      <c r="E6" s="7">
        <v>1419</v>
      </c>
      <c r="F6" s="8">
        <f t="shared" si="0"/>
        <v>0.24095771777890984</v>
      </c>
      <c r="G6" s="7">
        <v>4470</v>
      </c>
      <c r="H6" s="7">
        <v>180</v>
      </c>
      <c r="I6" s="7">
        <v>43</v>
      </c>
      <c r="J6" s="7">
        <v>43396</v>
      </c>
      <c r="K6" s="7">
        <v>1</v>
      </c>
      <c r="L6" s="7">
        <v>866593</v>
      </c>
      <c r="M6" s="9">
        <f t="shared" si="1"/>
        <v>0.29533702672419465</v>
      </c>
      <c r="N6" s="19">
        <f t="shared" si="2"/>
        <v>3</v>
      </c>
    </row>
    <row r="7" spans="2:14" ht="15">
      <c r="B7" s="6" t="s">
        <v>20</v>
      </c>
      <c r="C7" s="7">
        <v>91375</v>
      </c>
      <c r="D7" s="7">
        <v>7993</v>
      </c>
      <c r="E7" s="7">
        <v>3144</v>
      </c>
      <c r="F7" s="8">
        <f t="shared" si="0"/>
        <v>0.39334417615413486</v>
      </c>
      <c r="G7" s="7">
        <v>4849</v>
      </c>
      <c r="H7" s="7">
        <v>29</v>
      </c>
      <c r="I7" s="7">
        <v>11</v>
      </c>
      <c r="J7" s="7">
        <v>1272</v>
      </c>
      <c r="K7" s="7">
        <v>1</v>
      </c>
      <c r="L7" s="7">
        <v>866593</v>
      </c>
      <c r="M7" s="9">
        <f t="shared" si="1"/>
        <v>0.10544165484835442</v>
      </c>
      <c r="N7" s="19">
        <f t="shared" si="2"/>
        <v>4</v>
      </c>
    </row>
    <row r="8" spans="2:14" ht="15">
      <c r="B8" s="6" t="s">
        <v>21</v>
      </c>
      <c r="C8" s="7">
        <v>75392</v>
      </c>
      <c r="D8" s="7">
        <v>9939</v>
      </c>
      <c r="E8" s="7">
        <v>2642</v>
      </c>
      <c r="F8" s="8">
        <f t="shared" si="0"/>
        <v>0.26582151121843245</v>
      </c>
      <c r="G8" s="7">
        <v>7297</v>
      </c>
      <c r="H8" s="7">
        <v>29</v>
      </c>
      <c r="I8" s="7">
        <v>8</v>
      </c>
      <c r="J8" s="7">
        <v>1314</v>
      </c>
      <c r="K8" s="7">
        <v>1</v>
      </c>
      <c r="L8" s="7">
        <v>866593</v>
      </c>
      <c r="M8" s="9">
        <f t="shared" si="1"/>
        <v>0.08699816407471558</v>
      </c>
      <c r="N8" s="19">
        <f t="shared" si="2"/>
        <v>5</v>
      </c>
    </row>
    <row r="9" spans="2:14" ht="15">
      <c r="B9" s="6" t="s">
        <v>39</v>
      </c>
      <c r="C9" s="7">
        <v>73983</v>
      </c>
      <c r="D9" s="7">
        <v>364</v>
      </c>
      <c r="E9" s="7">
        <v>84</v>
      </c>
      <c r="F9" s="8">
        <f t="shared" si="0"/>
        <v>0.23076923076923078</v>
      </c>
      <c r="G9" s="7">
        <v>280</v>
      </c>
      <c r="H9" s="7">
        <v>881</v>
      </c>
      <c r="I9" s="7">
        <v>203</v>
      </c>
      <c r="J9" s="7">
        <v>33779</v>
      </c>
      <c r="K9" s="7">
        <v>1</v>
      </c>
      <c r="L9" s="7">
        <v>866593</v>
      </c>
      <c r="M9" s="9">
        <f t="shared" si="1"/>
        <v>0.08537225664181455</v>
      </c>
      <c r="N9" s="19">
        <f t="shared" si="2"/>
        <v>6</v>
      </c>
    </row>
    <row r="10" spans="2:14" ht="15">
      <c r="B10" s="6" t="s">
        <v>40</v>
      </c>
      <c r="C10" s="7">
        <v>11902</v>
      </c>
      <c r="D10" s="7">
        <v>1021</v>
      </c>
      <c r="E10" s="7">
        <v>270</v>
      </c>
      <c r="F10" s="8">
        <f t="shared" si="0"/>
        <v>0.2644466209598433</v>
      </c>
      <c r="G10" s="7">
        <v>751</v>
      </c>
      <c r="H10" s="7">
        <v>44</v>
      </c>
      <c r="I10" s="7">
        <v>12</v>
      </c>
      <c r="J10" s="7">
        <v>1975</v>
      </c>
      <c r="K10" s="7">
        <v>1</v>
      </c>
      <c r="L10" s="7">
        <v>866593</v>
      </c>
      <c r="M10" s="9">
        <f t="shared" si="1"/>
        <v>0.0137342443338453</v>
      </c>
      <c r="N10" s="19">
        <f t="shared" si="2"/>
        <v>7</v>
      </c>
    </row>
    <row r="11" spans="2:14" ht="15">
      <c r="B11" s="6" t="s">
        <v>41</v>
      </c>
      <c r="C11" s="7">
        <v>11562</v>
      </c>
      <c r="D11" s="7">
        <v>30</v>
      </c>
      <c r="E11" s="7">
        <v>14</v>
      </c>
      <c r="F11" s="8">
        <f t="shared" si="0"/>
        <v>0.4666666666666667</v>
      </c>
      <c r="G11" s="7">
        <v>16</v>
      </c>
      <c r="H11" s="7">
        <v>826</v>
      </c>
      <c r="I11" s="7">
        <v>385</v>
      </c>
      <c r="J11" s="7">
        <v>3499</v>
      </c>
      <c r="K11" s="7">
        <v>1</v>
      </c>
      <c r="L11" s="7">
        <v>866593</v>
      </c>
      <c r="M11" s="9">
        <f t="shared" si="1"/>
        <v>0.013341903292549098</v>
      </c>
      <c r="N11" s="19">
        <f t="shared" si="2"/>
        <v>8</v>
      </c>
    </row>
    <row r="12" spans="2:14" ht="15">
      <c r="B12" s="6" t="s">
        <v>42</v>
      </c>
      <c r="C12" s="7">
        <v>7488</v>
      </c>
      <c r="D12" s="7">
        <v>188</v>
      </c>
      <c r="E12" s="7">
        <v>85</v>
      </c>
      <c r="F12" s="8">
        <f t="shared" si="0"/>
        <v>0.4521276595744681</v>
      </c>
      <c r="G12" s="7">
        <v>103</v>
      </c>
      <c r="H12" s="7">
        <v>88</v>
      </c>
      <c r="I12" s="7">
        <v>40</v>
      </c>
      <c r="J12" s="7">
        <v>1576</v>
      </c>
      <c r="K12" s="7">
        <v>1</v>
      </c>
      <c r="L12" s="7">
        <v>866593</v>
      </c>
      <c r="M12" s="9">
        <f t="shared" si="1"/>
        <v>0.008640734462429307</v>
      </c>
      <c r="N12" s="19">
        <f t="shared" si="2"/>
        <v>9</v>
      </c>
    </row>
    <row r="13" spans="2:14" ht="15">
      <c r="B13" s="6" t="s">
        <v>43</v>
      </c>
      <c r="C13" s="7">
        <v>4873</v>
      </c>
      <c r="D13" s="7">
        <v>900</v>
      </c>
      <c r="E13" s="7">
        <v>156</v>
      </c>
      <c r="F13" s="8">
        <f t="shared" si="0"/>
        <v>0.17333333333333334</v>
      </c>
      <c r="G13" s="7">
        <v>744</v>
      </c>
      <c r="H13" s="7">
        <v>31</v>
      </c>
      <c r="I13" s="7">
        <v>5</v>
      </c>
      <c r="J13" s="7">
        <v>865</v>
      </c>
      <c r="K13" s="7">
        <v>1</v>
      </c>
      <c r="L13" s="7">
        <v>866593</v>
      </c>
      <c r="M13" s="9">
        <f t="shared" si="1"/>
        <v>0.005623170277165867</v>
      </c>
      <c r="N13" s="19">
        <f t="shared" si="2"/>
        <v>10</v>
      </c>
    </row>
    <row r="14" spans="2:14" ht="15">
      <c r="B14" s="6" t="s">
        <v>44</v>
      </c>
      <c r="C14" s="7">
        <v>3159</v>
      </c>
      <c r="D14" s="7">
        <v>466</v>
      </c>
      <c r="E14" s="7">
        <v>93</v>
      </c>
      <c r="F14" s="8">
        <f t="shared" si="0"/>
        <v>0.19957081545064378</v>
      </c>
      <c r="G14" s="7">
        <v>373</v>
      </c>
      <c r="H14" s="7">
        <v>34</v>
      </c>
      <c r="I14" s="7">
        <v>7</v>
      </c>
      <c r="J14" s="7">
        <v>470</v>
      </c>
      <c r="K14" s="7">
        <v>1</v>
      </c>
      <c r="L14" s="7">
        <v>866593</v>
      </c>
      <c r="M14" s="9">
        <f t="shared" si="1"/>
        <v>0.0036453098513373637</v>
      </c>
      <c r="N14" s="19">
        <f t="shared" si="2"/>
        <v>11</v>
      </c>
    </row>
    <row r="15" spans="2:14" ht="15">
      <c r="B15" s="6" t="s">
        <v>45</v>
      </c>
      <c r="C15" s="7">
        <v>2665</v>
      </c>
      <c r="D15" s="7">
        <v>106</v>
      </c>
      <c r="E15" s="7">
        <v>19</v>
      </c>
      <c r="F15" s="8">
        <f t="shared" si="0"/>
        <v>0.1792452830188679</v>
      </c>
      <c r="G15" s="7">
        <v>87</v>
      </c>
      <c r="H15" s="7">
        <v>140</v>
      </c>
      <c r="I15" s="7">
        <v>25</v>
      </c>
      <c r="J15" s="7">
        <v>703</v>
      </c>
      <c r="K15" s="7">
        <v>1</v>
      </c>
      <c r="L15" s="7">
        <v>866593</v>
      </c>
      <c r="M15" s="9">
        <f t="shared" si="1"/>
        <v>0.0030752613972187637</v>
      </c>
      <c r="N15" s="19">
        <f t="shared" si="2"/>
        <v>12</v>
      </c>
    </row>
    <row r="16" spans="2:14" ht="15">
      <c r="B16" s="6" t="s">
        <v>46</v>
      </c>
      <c r="C16" s="7">
        <v>1321</v>
      </c>
      <c r="D16" s="7">
        <v>338</v>
      </c>
      <c r="E16" s="7">
        <v>91</v>
      </c>
      <c r="F16" s="8">
        <f t="shared" si="0"/>
        <v>0.2692307692307692</v>
      </c>
      <c r="G16" s="7">
        <v>247</v>
      </c>
      <c r="H16" s="7">
        <v>15</v>
      </c>
      <c r="I16" s="7">
        <v>4</v>
      </c>
      <c r="J16" s="7">
        <v>206</v>
      </c>
      <c r="K16" s="7">
        <v>1</v>
      </c>
      <c r="L16" s="7">
        <v>866593</v>
      </c>
      <c r="M16" s="9">
        <f t="shared" si="1"/>
        <v>0.0015243603398596573</v>
      </c>
      <c r="N16" s="19">
        <f t="shared" si="2"/>
        <v>13</v>
      </c>
    </row>
    <row r="17" spans="2:14" ht="15">
      <c r="B17" s="6" t="s">
        <v>47</v>
      </c>
      <c r="C17" s="7">
        <v>1205</v>
      </c>
      <c r="D17" s="7">
        <v>115</v>
      </c>
      <c r="E17" s="7">
        <v>21</v>
      </c>
      <c r="F17" s="8">
        <f t="shared" si="0"/>
        <v>0.1826086956521739</v>
      </c>
      <c r="G17" s="7">
        <v>94</v>
      </c>
      <c r="H17" s="7">
        <v>57</v>
      </c>
      <c r="I17" s="7">
        <v>10</v>
      </c>
      <c r="J17" s="7">
        <v>427</v>
      </c>
      <c r="K17" s="7">
        <v>1</v>
      </c>
      <c r="L17" s="7">
        <v>866593</v>
      </c>
      <c r="M17" s="9">
        <f t="shared" si="1"/>
        <v>0.001390502808123306</v>
      </c>
      <c r="N17" s="19">
        <f t="shared" si="2"/>
        <v>14</v>
      </c>
    </row>
    <row r="18" spans="2:14" ht="15">
      <c r="B18" s="6" t="s">
        <v>48</v>
      </c>
      <c r="C18" s="7">
        <v>1106</v>
      </c>
      <c r="D18" s="7">
        <v>141</v>
      </c>
      <c r="E18" s="7">
        <v>26</v>
      </c>
      <c r="F18" s="8">
        <f t="shared" si="0"/>
        <v>0.18439716312056736</v>
      </c>
      <c r="G18" s="7">
        <v>115</v>
      </c>
      <c r="H18" s="7">
        <v>43</v>
      </c>
      <c r="I18" s="7">
        <v>8</v>
      </c>
      <c r="J18" s="7">
        <v>532</v>
      </c>
      <c r="K18" s="7">
        <v>1</v>
      </c>
      <c r="L18" s="7">
        <v>866593</v>
      </c>
      <c r="M18" s="9">
        <f t="shared" si="1"/>
        <v>0.0012762623284517645</v>
      </c>
      <c r="N18" s="19">
        <f t="shared" si="2"/>
        <v>15</v>
      </c>
    </row>
    <row r="19" spans="2:14" ht="15">
      <c r="B19" s="6" t="s">
        <v>49</v>
      </c>
      <c r="C19" s="7">
        <v>1043</v>
      </c>
      <c r="D19" s="7">
        <v>65</v>
      </c>
      <c r="E19" s="7">
        <v>22</v>
      </c>
      <c r="F19" s="8">
        <f t="shared" si="0"/>
        <v>0.3384615384615385</v>
      </c>
      <c r="G19" s="7">
        <v>43</v>
      </c>
      <c r="H19" s="7">
        <v>47</v>
      </c>
      <c r="I19" s="7">
        <v>16</v>
      </c>
      <c r="J19" s="7">
        <v>469</v>
      </c>
      <c r="K19" s="7">
        <v>1</v>
      </c>
      <c r="L19" s="7">
        <v>866593</v>
      </c>
      <c r="M19" s="9">
        <f t="shared" si="1"/>
        <v>0.0012035638413880564</v>
      </c>
      <c r="N19" s="19">
        <f t="shared" si="2"/>
        <v>16</v>
      </c>
    </row>
    <row r="20" spans="2:14" ht="15">
      <c r="B20" s="6" t="s">
        <v>50</v>
      </c>
      <c r="C20" s="7">
        <v>822</v>
      </c>
      <c r="D20" s="7">
        <v>99</v>
      </c>
      <c r="E20" s="7">
        <v>38</v>
      </c>
      <c r="F20" s="8">
        <f t="shared" si="0"/>
        <v>0.3838383838383838</v>
      </c>
      <c r="G20" s="7">
        <v>61</v>
      </c>
      <c r="H20" s="7">
        <v>22</v>
      </c>
      <c r="I20" s="7">
        <v>8</v>
      </c>
      <c r="J20" s="7">
        <v>204</v>
      </c>
      <c r="K20" s="7">
        <v>1</v>
      </c>
      <c r="L20" s="7">
        <v>866593</v>
      </c>
      <c r="M20" s="9">
        <f t="shared" si="1"/>
        <v>0.0009485421645455248</v>
      </c>
      <c r="N20" s="19">
        <f t="shared" si="2"/>
        <v>17</v>
      </c>
    </row>
    <row r="21" spans="2:14" ht="15">
      <c r="B21" s="6" t="s">
        <v>51</v>
      </c>
      <c r="C21" s="7">
        <v>578</v>
      </c>
      <c r="D21" s="7">
        <v>149</v>
      </c>
      <c r="E21" s="7">
        <v>39</v>
      </c>
      <c r="F21" s="8">
        <f t="shared" si="0"/>
        <v>0.26174496644295303</v>
      </c>
      <c r="G21" s="7">
        <v>110</v>
      </c>
      <c r="H21" s="7">
        <v>15</v>
      </c>
      <c r="I21" s="7">
        <v>4</v>
      </c>
      <c r="J21" s="7">
        <v>106</v>
      </c>
      <c r="K21" s="7">
        <v>1</v>
      </c>
      <c r="L21" s="7">
        <v>866593</v>
      </c>
      <c r="M21" s="9">
        <f t="shared" si="1"/>
        <v>0.0006669797702035442</v>
      </c>
      <c r="N21" s="19">
        <f t="shared" si="2"/>
        <v>18</v>
      </c>
    </row>
    <row r="22" spans="2:14" ht="15">
      <c r="B22" s="6" t="s">
        <v>52</v>
      </c>
      <c r="C22" s="7">
        <v>571</v>
      </c>
      <c r="D22" s="7">
        <v>209</v>
      </c>
      <c r="E22" s="7">
        <v>46</v>
      </c>
      <c r="F22" s="8">
        <f t="shared" si="0"/>
        <v>0.22009569377990432</v>
      </c>
      <c r="G22" s="7">
        <v>163</v>
      </c>
      <c r="H22" s="7">
        <v>12</v>
      </c>
      <c r="I22" s="7">
        <v>3</v>
      </c>
      <c r="J22" s="7">
        <v>168</v>
      </c>
      <c r="K22" s="7">
        <v>1</v>
      </c>
      <c r="L22" s="7">
        <v>866593</v>
      </c>
      <c r="M22" s="9">
        <f t="shared" si="1"/>
        <v>0.0006589021605297989</v>
      </c>
      <c r="N22" s="19">
        <f t="shared" si="2"/>
        <v>19</v>
      </c>
    </row>
    <row r="23" spans="2:14" ht="15">
      <c r="B23" s="6" t="s">
        <v>53</v>
      </c>
      <c r="C23" s="7">
        <v>497</v>
      </c>
      <c r="D23" s="7">
        <v>218</v>
      </c>
      <c r="E23" s="7">
        <v>44</v>
      </c>
      <c r="F23" s="8">
        <f t="shared" si="0"/>
        <v>0.2018348623853211</v>
      </c>
      <c r="G23" s="7">
        <v>174</v>
      </c>
      <c r="H23" s="7">
        <v>11</v>
      </c>
      <c r="I23" s="7">
        <v>2</v>
      </c>
      <c r="J23" s="7">
        <v>113</v>
      </c>
      <c r="K23" s="7">
        <v>1</v>
      </c>
      <c r="L23" s="7">
        <v>866593</v>
      </c>
      <c r="M23" s="9">
        <f t="shared" si="1"/>
        <v>0.0005735102868359195</v>
      </c>
      <c r="N23" s="19">
        <f t="shared" si="2"/>
        <v>20</v>
      </c>
    </row>
    <row r="24" spans="2:14" ht="15">
      <c r="B24" s="6" t="s">
        <v>54</v>
      </c>
      <c r="C24" s="7">
        <v>412</v>
      </c>
      <c r="D24" s="7">
        <v>93</v>
      </c>
      <c r="E24" s="7">
        <v>28</v>
      </c>
      <c r="F24" s="8">
        <f t="shared" si="0"/>
        <v>0.3010752688172043</v>
      </c>
      <c r="G24" s="7">
        <v>65</v>
      </c>
      <c r="H24" s="7">
        <v>15</v>
      </c>
      <c r="I24" s="7">
        <v>4</v>
      </c>
      <c r="J24" s="7">
        <v>143</v>
      </c>
      <c r="K24" s="7">
        <v>1</v>
      </c>
      <c r="L24" s="7">
        <v>866593</v>
      </c>
      <c r="M24" s="9">
        <f t="shared" si="1"/>
        <v>0.0004754250265118689</v>
      </c>
      <c r="N24" s="19">
        <f t="shared" si="2"/>
        <v>21</v>
      </c>
    </row>
    <row r="25" spans="2:14" ht="15">
      <c r="B25" s="6" t="s">
        <v>55</v>
      </c>
      <c r="C25" s="7">
        <v>404</v>
      </c>
      <c r="D25" s="7">
        <v>92</v>
      </c>
      <c r="E25" s="7">
        <v>19</v>
      </c>
      <c r="F25" s="8">
        <f t="shared" si="0"/>
        <v>0.20652173913043478</v>
      </c>
      <c r="G25" s="7">
        <v>73</v>
      </c>
      <c r="H25" s="7">
        <v>21</v>
      </c>
      <c r="I25" s="7">
        <v>4</v>
      </c>
      <c r="J25" s="7">
        <v>204</v>
      </c>
      <c r="K25" s="7">
        <v>1</v>
      </c>
      <c r="L25" s="7">
        <v>866593</v>
      </c>
      <c r="M25" s="9">
        <f t="shared" si="1"/>
        <v>0.00046619347259901705</v>
      </c>
      <c r="N25" s="19">
        <f t="shared" si="2"/>
        <v>22</v>
      </c>
    </row>
    <row r="26" spans="2:14" ht="15">
      <c r="B26" s="6" t="s">
        <v>56</v>
      </c>
      <c r="C26" s="7">
        <v>366</v>
      </c>
      <c r="D26" s="7">
        <v>492</v>
      </c>
      <c r="E26" s="7">
        <v>35</v>
      </c>
      <c r="F26" s="8">
        <f t="shared" si="0"/>
        <v>0.07113821138211382</v>
      </c>
      <c r="G26" s="7">
        <v>457</v>
      </c>
      <c r="H26" s="7">
        <v>10</v>
      </c>
      <c r="I26" s="7">
        <v>1</v>
      </c>
      <c r="J26" s="7">
        <v>64</v>
      </c>
      <c r="K26" s="7">
        <v>1</v>
      </c>
      <c r="L26" s="7">
        <v>866593</v>
      </c>
      <c r="M26" s="10">
        <f t="shared" si="1"/>
        <v>0.0004223435915129709</v>
      </c>
      <c r="N26" s="19">
        <f t="shared" si="2"/>
        <v>23</v>
      </c>
    </row>
    <row r="27" spans="2:14" ht="15">
      <c r="B27" s="6" t="s">
        <v>57</v>
      </c>
      <c r="C27" s="7">
        <v>292</v>
      </c>
      <c r="D27" s="7">
        <v>142</v>
      </c>
      <c r="E27" s="7">
        <v>22</v>
      </c>
      <c r="F27" s="8">
        <f t="shared" si="0"/>
        <v>0.15492957746478872</v>
      </c>
      <c r="G27" s="7">
        <v>120</v>
      </c>
      <c r="H27" s="7">
        <v>13</v>
      </c>
      <c r="I27" s="7">
        <v>2</v>
      </c>
      <c r="J27" s="7">
        <v>95</v>
      </c>
      <c r="K27" s="7">
        <v>1</v>
      </c>
      <c r="L27" s="7">
        <v>866593</v>
      </c>
      <c r="M27" s="10">
        <f t="shared" si="1"/>
        <v>0.00033695171781909154</v>
      </c>
      <c r="N27" s="19">
        <f t="shared" si="2"/>
        <v>24</v>
      </c>
    </row>
    <row r="28" spans="2:14" ht="15">
      <c r="B28" s="6" t="s">
        <v>58</v>
      </c>
      <c r="C28" s="7">
        <v>228</v>
      </c>
      <c r="D28" s="7">
        <v>97</v>
      </c>
      <c r="E28" s="7">
        <v>11</v>
      </c>
      <c r="F28" s="8">
        <f t="shared" si="0"/>
        <v>0.1134020618556701</v>
      </c>
      <c r="G28" s="7">
        <v>86</v>
      </c>
      <c r="H28" s="7">
        <v>21</v>
      </c>
      <c r="I28" s="7">
        <v>2</v>
      </c>
      <c r="J28" s="7">
        <v>149</v>
      </c>
      <c r="K28" s="7">
        <v>1</v>
      </c>
      <c r="L28" s="7">
        <v>866593</v>
      </c>
      <c r="M28" s="10">
        <f t="shared" si="1"/>
        <v>0.00026309928651627694</v>
      </c>
      <c r="N28" s="19">
        <f t="shared" si="2"/>
        <v>25</v>
      </c>
    </row>
    <row r="29" spans="2:14" ht="15">
      <c r="B29" s="6" t="s">
        <v>59</v>
      </c>
      <c r="C29" s="7">
        <v>207</v>
      </c>
      <c r="D29" s="7">
        <v>25</v>
      </c>
      <c r="E29" s="7">
        <v>7</v>
      </c>
      <c r="F29" s="8">
        <f t="shared" si="0"/>
        <v>0.28</v>
      </c>
      <c r="G29" s="7">
        <v>18</v>
      </c>
      <c r="H29" s="7">
        <v>30</v>
      </c>
      <c r="I29" s="7">
        <v>8</v>
      </c>
      <c r="J29" s="7">
        <v>135</v>
      </c>
      <c r="K29" s="7">
        <v>1</v>
      </c>
      <c r="L29" s="7">
        <v>866593</v>
      </c>
      <c r="M29" s="10">
        <f t="shared" si="1"/>
        <v>0.00023886645749504091</v>
      </c>
      <c r="N29" s="19">
        <f t="shared" si="2"/>
        <v>26</v>
      </c>
    </row>
    <row r="30" spans="2:14" ht="15">
      <c r="B30" s="6" t="s">
        <v>60</v>
      </c>
      <c r="C30" s="7">
        <v>183</v>
      </c>
      <c r="D30" s="7">
        <v>43</v>
      </c>
      <c r="E30" s="7">
        <v>16</v>
      </c>
      <c r="F30" s="8">
        <f t="shared" si="0"/>
        <v>0.37209302325581395</v>
      </c>
      <c r="G30" s="7">
        <v>27</v>
      </c>
      <c r="H30" s="7">
        <v>11</v>
      </c>
      <c r="I30" s="7">
        <v>4</v>
      </c>
      <c r="J30" s="7">
        <v>49</v>
      </c>
      <c r="K30" s="7">
        <v>1</v>
      </c>
      <c r="L30" s="7">
        <v>866593</v>
      </c>
      <c r="M30" s="10">
        <f t="shared" si="1"/>
        <v>0.00021117179575648546</v>
      </c>
      <c r="N30" s="19">
        <f t="shared" si="2"/>
        <v>27</v>
      </c>
    </row>
    <row r="31" spans="2:14" ht="15">
      <c r="B31" s="6" t="s">
        <v>61</v>
      </c>
      <c r="C31" s="7">
        <v>163</v>
      </c>
      <c r="D31" s="7">
        <v>116</v>
      </c>
      <c r="E31" s="7">
        <v>18</v>
      </c>
      <c r="F31" s="8">
        <f t="shared" si="0"/>
        <v>0.15517241379310345</v>
      </c>
      <c r="G31" s="7">
        <v>98</v>
      </c>
      <c r="H31" s="7">
        <v>9</v>
      </c>
      <c r="I31" s="7">
        <v>1</v>
      </c>
      <c r="J31" s="7">
        <v>64</v>
      </c>
      <c r="K31" s="7">
        <v>1</v>
      </c>
      <c r="L31" s="7">
        <v>866593</v>
      </c>
      <c r="M31" s="10">
        <f t="shared" si="1"/>
        <v>0.0001880929109743559</v>
      </c>
      <c r="N31" s="19">
        <f t="shared" si="2"/>
        <v>28</v>
      </c>
    </row>
    <row r="32" spans="2:14" ht="15">
      <c r="B32" s="6" t="s">
        <v>62</v>
      </c>
      <c r="C32" s="7">
        <v>147</v>
      </c>
      <c r="D32" s="7">
        <v>64</v>
      </c>
      <c r="E32" s="7">
        <v>14</v>
      </c>
      <c r="F32" s="8">
        <f t="shared" si="0"/>
        <v>0.21875</v>
      </c>
      <c r="G32" s="7">
        <v>50</v>
      </c>
      <c r="H32" s="7">
        <v>11</v>
      </c>
      <c r="I32" s="7">
        <v>2</v>
      </c>
      <c r="J32" s="7">
        <v>27</v>
      </c>
      <c r="K32" s="7">
        <v>1</v>
      </c>
      <c r="L32" s="7">
        <v>866593</v>
      </c>
      <c r="M32" s="10">
        <f t="shared" si="1"/>
        <v>0.00016962980314865224</v>
      </c>
      <c r="N32" s="19">
        <f t="shared" si="2"/>
        <v>29</v>
      </c>
    </row>
    <row r="33" spans="2:14" ht="15">
      <c r="B33" s="6" t="s">
        <v>63</v>
      </c>
      <c r="C33" s="7">
        <v>101</v>
      </c>
      <c r="D33" s="7">
        <v>48</v>
      </c>
      <c r="E33" s="7">
        <v>12</v>
      </c>
      <c r="F33" s="8">
        <f t="shared" si="0"/>
        <v>0.25</v>
      </c>
      <c r="G33" s="7">
        <v>36</v>
      </c>
      <c r="H33" s="7">
        <v>8</v>
      </c>
      <c r="I33" s="7">
        <v>2</v>
      </c>
      <c r="J33" s="7">
        <v>47</v>
      </c>
      <c r="K33" s="7">
        <v>1</v>
      </c>
      <c r="L33" s="7">
        <v>866593</v>
      </c>
      <c r="M33" s="10">
        <f t="shared" si="1"/>
        <v>0.00011654836814975426</v>
      </c>
      <c r="N33" s="19">
        <f t="shared" si="2"/>
        <v>30</v>
      </c>
    </row>
    <row r="34" spans="2:14" ht="15">
      <c r="B34" s="6" t="s">
        <v>64</v>
      </c>
      <c r="C34" s="7">
        <v>75</v>
      </c>
      <c r="D34" s="7">
        <v>33</v>
      </c>
      <c r="E34" s="7">
        <v>7</v>
      </c>
      <c r="F34" s="8">
        <f t="shared" si="0"/>
        <v>0.21212121212121213</v>
      </c>
      <c r="G34" s="7">
        <v>26</v>
      </c>
      <c r="H34" s="7">
        <v>11</v>
      </c>
      <c r="I34" s="7">
        <v>2</v>
      </c>
      <c r="J34" s="7">
        <v>41</v>
      </c>
      <c r="K34" s="7">
        <v>4</v>
      </c>
      <c r="L34" s="7">
        <v>866593</v>
      </c>
      <c r="M34" s="10">
        <f t="shared" si="1"/>
        <v>8.654581793298585E-05</v>
      </c>
      <c r="N34" s="19">
        <f t="shared" si="2"/>
        <v>31</v>
      </c>
    </row>
    <row r="35" spans="2:14" ht="15">
      <c r="B35" s="6" t="s">
        <v>65</v>
      </c>
      <c r="C35" s="7">
        <v>67</v>
      </c>
      <c r="D35" s="7">
        <v>124</v>
      </c>
      <c r="E35" s="7">
        <v>14</v>
      </c>
      <c r="F35" s="8">
        <f t="shared" si="0"/>
        <v>0.11290322580645161</v>
      </c>
      <c r="G35" s="7">
        <v>110</v>
      </c>
      <c r="H35" s="7">
        <v>5</v>
      </c>
      <c r="I35" s="7">
        <v>1</v>
      </c>
      <c r="J35" s="7">
        <v>22</v>
      </c>
      <c r="K35" s="7">
        <v>1</v>
      </c>
      <c r="L35" s="7">
        <v>866593</v>
      </c>
      <c r="M35" s="10">
        <f t="shared" si="1"/>
        <v>7.731426402013401E-05</v>
      </c>
      <c r="N35" s="19">
        <f t="shared" si="2"/>
        <v>32</v>
      </c>
    </row>
    <row r="36" spans="2:14" ht="15">
      <c r="B36" s="6" t="s">
        <v>66</v>
      </c>
      <c r="C36" s="7">
        <v>60</v>
      </c>
      <c r="D36" s="7">
        <v>15</v>
      </c>
      <c r="E36" s="7">
        <v>6</v>
      </c>
      <c r="F36" s="8">
        <f t="shared" si="0"/>
        <v>0.4</v>
      </c>
      <c r="G36" s="7">
        <v>9</v>
      </c>
      <c r="H36" s="7">
        <v>10</v>
      </c>
      <c r="I36" s="7">
        <v>4</v>
      </c>
      <c r="J36" s="7">
        <v>32</v>
      </c>
      <c r="K36" s="7">
        <v>1</v>
      </c>
      <c r="L36" s="7">
        <v>866593</v>
      </c>
      <c r="M36" s="10">
        <f t="shared" si="1"/>
        <v>6.923665434638868E-05</v>
      </c>
      <c r="N36" s="19">
        <f t="shared" si="2"/>
        <v>33</v>
      </c>
    </row>
    <row r="37" spans="2:14" ht="15">
      <c r="B37" s="6" t="s">
        <v>67</v>
      </c>
      <c r="C37" s="7">
        <v>56</v>
      </c>
      <c r="D37" s="7">
        <v>35</v>
      </c>
      <c r="E37" s="7">
        <v>6</v>
      </c>
      <c r="F37" s="8">
        <f t="shared" si="0"/>
        <v>0.17142857142857143</v>
      </c>
      <c r="G37" s="7">
        <v>29</v>
      </c>
      <c r="H37" s="7">
        <v>9</v>
      </c>
      <c r="I37" s="7">
        <v>2</v>
      </c>
      <c r="J37" s="7">
        <v>39</v>
      </c>
      <c r="K37" s="7">
        <v>1</v>
      </c>
      <c r="L37" s="7">
        <v>866593</v>
      </c>
      <c r="M37" s="10">
        <f t="shared" si="1"/>
        <v>6.462087738996277E-05</v>
      </c>
      <c r="N37" s="19">
        <f t="shared" si="2"/>
        <v>34</v>
      </c>
    </row>
    <row r="38" spans="2:14" ht="15">
      <c r="B38" s="6" t="s">
        <v>68</v>
      </c>
      <c r="C38" s="7">
        <v>48</v>
      </c>
      <c r="D38" s="7">
        <v>26</v>
      </c>
      <c r="E38" s="7">
        <v>9</v>
      </c>
      <c r="F38" s="8">
        <f t="shared" si="0"/>
        <v>0.34615384615384615</v>
      </c>
      <c r="G38" s="7">
        <v>17</v>
      </c>
      <c r="H38" s="7">
        <v>5</v>
      </c>
      <c r="I38" s="7">
        <v>2</v>
      </c>
      <c r="J38" s="7">
        <v>12</v>
      </c>
      <c r="K38" s="7">
        <v>1</v>
      </c>
      <c r="L38" s="7">
        <v>866593</v>
      </c>
      <c r="M38" s="10">
        <f t="shared" si="1"/>
        <v>5.5389323477110936E-05</v>
      </c>
      <c r="N38" s="19">
        <f t="shared" si="2"/>
        <v>35</v>
      </c>
    </row>
    <row r="39" spans="2:14" ht="15">
      <c r="B39" s="6" t="s">
        <v>69</v>
      </c>
      <c r="C39" s="7">
        <v>44</v>
      </c>
      <c r="D39" s="7">
        <v>20</v>
      </c>
      <c r="E39" s="7">
        <v>6</v>
      </c>
      <c r="F39" s="8">
        <f t="shared" si="0"/>
        <v>0.3</v>
      </c>
      <c r="G39" s="7">
        <v>14</v>
      </c>
      <c r="H39" s="7">
        <v>7</v>
      </c>
      <c r="I39" s="7">
        <v>2</v>
      </c>
      <c r="J39" s="7">
        <v>22</v>
      </c>
      <c r="K39" s="7">
        <v>1</v>
      </c>
      <c r="L39" s="7">
        <v>866593</v>
      </c>
      <c r="M39" s="10">
        <f t="shared" si="1"/>
        <v>5.077354652068503E-05</v>
      </c>
      <c r="N39" s="19">
        <f t="shared" si="2"/>
        <v>36</v>
      </c>
    </row>
    <row r="40" spans="2:14" ht="15">
      <c r="B40" s="6" t="s">
        <v>70</v>
      </c>
      <c r="C40" s="7">
        <v>35</v>
      </c>
      <c r="D40" s="7">
        <v>10</v>
      </c>
      <c r="E40" s="7">
        <v>4</v>
      </c>
      <c r="F40" s="8">
        <f t="shared" si="0"/>
        <v>0.4</v>
      </c>
      <c r="G40" s="7">
        <v>6</v>
      </c>
      <c r="H40" s="7">
        <v>9</v>
      </c>
      <c r="I40" s="7">
        <v>4</v>
      </c>
      <c r="J40" s="7">
        <v>21</v>
      </c>
      <c r="K40" s="7">
        <v>1</v>
      </c>
      <c r="L40" s="7">
        <v>866593</v>
      </c>
      <c r="M40" s="11">
        <f t="shared" si="1"/>
        <v>4.038804836872673E-05</v>
      </c>
      <c r="N40" s="19">
        <f t="shared" si="2"/>
        <v>37</v>
      </c>
    </row>
    <row r="41" spans="2:14" ht="15">
      <c r="B41" s="6" t="s">
        <v>71</v>
      </c>
      <c r="C41" s="7">
        <v>35</v>
      </c>
      <c r="D41" s="7">
        <v>29</v>
      </c>
      <c r="E41" s="7">
        <v>8</v>
      </c>
      <c r="F41" s="8">
        <f t="shared" si="0"/>
        <v>0.27586206896551724</v>
      </c>
      <c r="G41" s="7">
        <v>21</v>
      </c>
      <c r="H41" s="7">
        <v>4</v>
      </c>
      <c r="I41" s="7">
        <v>1</v>
      </c>
      <c r="J41" s="7">
        <v>16</v>
      </c>
      <c r="K41" s="7">
        <v>1</v>
      </c>
      <c r="L41" s="7">
        <v>866593</v>
      </c>
      <c r="M41" s="11">
        <f t="shared" si="1"/>
        <v>4.038804836872673E-05</v>
      </c>
      <c r="N41" s="19">
        <f>_xlfn.RANK.EQ(M41,M$4:M$47)</f>
        <v>37</v>
      </c>
    </row>
    <row r="42" spans="2:14" ht="15">
      <c r="B42" s="6" t="s">
        <v>72</v>
      </c>
      <c r="C42" s="7">
        <v>32</v>
      </c>
      <c r="D42" s="7">
        <v>14</v>
      </c>
      <c r="E42" s="7">
        <v>3</v>
      </c>
      <c r="F42" s="8">
        <f t="shared" si="0"/>
        <v>0.21428571428571427</v>
      </c>
      <c r="G42" s="7">
        <v>11</v>
      </c>
      <c r="H42" s="7">
        <v>11</v>
      </c>
      <c r="I42" s="7">
        <v>2</v>
      </c>
      <c r="J42" s="7">
        <v>30</v>
      </c>
      <c r="K42" s="7">
        <v>1</v>
      </c>
      <c r="L42" s="7">
        <v>866593</v>
      </c>
      <c r="M42" s="11">
        <f t="shared" si="1"/>
        <v>3.692621565140729E-05</v>
      </c>
      <c r="N42" s="19">
        <f t="shared" si="2"/>
        <v>39</v>
      </c>
    </row>
    <row r="43" spans="2:14" ht="15">
      <c r="B43" s="6" t="s">
        <v>73</v>
      </c>
      <c r="C43" s="7">
        <v>14</v>
      </c>
      <c r="D43" s="7">
        <v>68</v>
      </c>
      <c r="E43" s="7">
        <v>6</v>
      </c>
      <c r="F43" s="8">
        <f t="shared" si="0"/>
        <v>0.08823529411764706</v>
      </c>
      <c r="G43" s="7">
        <v>62</v>
      </c>
      <c r="H43" s="7">
        <v>2</v>
      </c>
      <c r="I43" s="7">
        <v>0</v>
      </c>
      <c r="J43" s="7">
        <v>6</v>
      </c>
      <c r="K43" s="7">
        <v>1</v>
      </c>
      <c r="L43" s="7">
        <v>866593</v>
      </c>
      <c r="M43" s="11">
        <f t="shared" si="1"/>
        <v>1.6155219347490692E-05</v>
      </c>
      <c r="N43" s="19">
        <f t="shared" si="2"/>
        <v>40</v>
      </c>
    </row>
    <row r="44" spans="2:14" ht="15">
      <c r="B44" s="6" t="s">
        <v>74</v>
      </c>
      <c r="C44" s="7">
        <v>13</v>
      </c>
      <c r="D44" s="7">
        <v>20</v>
      </c>
      <c r="E44" s="7">
        <v>6</v>
      </c>
      <c r="F44" s="8">
        <f t="shared" si="0"/>
        <v>0.3</v>
      </c>
      <c r="G44" s="7">
        <v>14</v>
      </c>
      <c r="H44" s="7">
        <v>2</v>
      </c>
      <c r="I44" s="7">
        <v>1</v>
      </c>
      <c r="J44" s="7">
        <v>4</v>
      </c>
      <c r="K44" s="7">
        <v>1</v>
      </c>
      <c r="L44" s="7">
        <v>866593</v>
      </c>
      <c r="M44" s="11">
        <f t="shared" si="1"/>
        <v>1.5001275108384213E-05</v>
      </c>
      <c r="N44" s="19">
        <f t="shared" si="2"/>
        <v>41</v>
      </c>
    </row>
    <row r="45" spans="2:14" ht="15">
      <c r="B45" s="6" t="s">
        <v>75</v>
      </c>
      <c r="C45" s="7">
        <v>6</v>
      </c>
      <c r="D45" s="7">
        <v>9</v>
      </c>
      <c r="E45" s="7">
        <v>4</v>
      </c>
      <c r="F45" s="8">
        <f t="shared" si="0"/>
        <v>0.4444444444444444</v>
      </c>
      <c r="G45" s="7">
        <v>5</v>
      </c>
      <c r="H45" s="7">
        <v>2</v>
      </c>
      <c r="I45" s="7">
        <v>1</v>
      </c>
      <c r="J45" s="7">
        <v>3</v>
      </c>
      <c r="K45" s="7">
        <v>1</v>
      </c>
      <c r="L45" s="7">
        <v>866593</v>
      </c>
      <c r="M45" s="11">
        <f t="shared" si="1"/>
        <v>6.923665434638867E-06</v>
      </c>
      <c r="N45" s="19">
        <f t="shared" si="2"/>
        <v>42</v>
      </c>
    </row>
    <row r="46" spans="2:14" ht="15">
      <c r="B46" s="6" t="s">
        <v>76</v>
      </c>
      <c r="C46" s="7">
        <v>5</v>
      </c>
      <c r="D46" s="7">
        <v>9</v>
      </c>
      <c r="E46" s="7">
        <v>1</v>
      </c>
      <c r="F46" s="8">
        <f t="shared" si="0"/>
        <v>0.1111111111111111</v>
      </c>
      <c r="G46" s="7">
        <v>8</v>
      </c>
      <c r="H46" s="7">
        <v>5</v>
      </c>
      <c r="I46" s="7">
        <v>1</v>
      </c>
      <c r="J46" s="7">
        <v>5</v>
      </c>
      <c r="K46" s="7">
        <v>5</v>
      </c>
      <c r="L46" s="7">
        <v>866593</v>
      </c>
      <c r="M46" s="11">
        <f t="shared" si="1"/>
        <v>5.76972119553239E-06</v>
      </c>
      <c r="N46" s="19">
        <f t="shared" si="2"/>
        <v>43</v>
      </c>
    </row>
    <row r="47" spans="2:14" ht="15">
      <c r="B47" s="6" t="s">
        <v>77</v>
      </c>
      <c r="C47" s="7">
        <v>5</v>
      </c>
      <c r="D47" s="7">
        <v>7</v>
      </c>
      <c r="E47" s="7">
        <v>3</v>
      </c>
      <c r="F47" s="8">
        <f t="shared" si="0"/>
        <v>0.42857142857142855</v>
      </c>
      <c r="G47" s="7">
        <v>4</v>
      </c>
      <c r="H47" s="7">
        <v>2</v>
      </c>
      <c r="I47" s="7">
        <v>1</v>
      </c>
      <c r="J47" s="7">
        <v>3</v>
      </c>
      <c r="K47" s="7">
        <v>1</v>
      </c>
      <c r="L47" s="7">
        <v>866593</v>
      </c>
      <c r="M47" s="11">
        <f t="shared" si="1"/>
        <v>5.76972119553239E-06</v>
      </c>
      <c r="N47" s="19">
        <f t="shared" si="2"/>
        <v>43</v>
      </c>
    </row>
    <row r="48" spans="2:14" ht="15">
      <c r="B48" s="6" t="s">
        <v>78</v>
      </c>
      <c r="C48" s="12" t="s">
        <v>335</v>
      </c>
      <c r="D48" s="7">
        <v>4</v>
      </c>
      <c r="E48" s="12" t="s">
        <v>335</v>
      </c>
      <c r="F48" s="12" t="s">
        <v>335</v>
      </c>
      <c r="G48" s="7">
        <v>4</v>
      </c>
      <c r="H48" s="12" t="s">
        <v>335</v>
      </c>
      <c r="I48" s="12" t="s">
        <v>335</v>
      </c>
      <c r="J48" s="12" t="s">
        <v>335</v>
      </c>
      <c r="K48" s="12" t="s">
        <v>335</v>
      </c>
      <c r="L48" s="7">
        <v>866593</v>
      </c>
      <c r="M48" s="12" t="s">
        <v>335</v>
      </c>
      <c r="N48" s="19">
        <v>44</v>
      </c>
    </row>
    <row r="49" spans="2:14" ht="15">
      <c r="B49" s="6" t="s">
        <v>79</v>
      </c>
      <c r="C49" s="12" t="s">
        <v>335</v>
      </c>
      <c r="D49" s="7">
        <v>4</v>
      </c>
      <c r="E49" s="12" t="s">
        <v>335</v>
      </c>
      <c r="F49" s="12" t="s">
        <v>335</v>
      </c>
      <c r="G49" s="7">
        <v>4</v>
      </c>
      <c r="H49" s="12" t="s">
        <v>335</v>
      </c>
      <c r="I49" s="12" t="s">
        <v>335</v>
      </c>
      <c r="J49" s="12" t="s">
        <v>335</v>
      </c>
      <c r="K49" s="12" t="s">
        <v>335</v>
      </c>
      <c r="L49" s="7">
        <v>866593</v>
      </c>
      <c r="M49" s="12" t="s">
        <v>335</v>
      </c>
      <c r="N49" s="19">
        <v>44</v>
      </c>
    </row>
    <row r="50" spans="2:14" ht="15">
      <c r="B50" s="6" t="s">
        <v>81</v>
      </c>
      <c r="C50" s="12" t="s">
        <v>335</v>
      </c>
      <c r="D50" s="7">
        <v>1</v>
      </c>
      <c r="E50" s="12" t="s">
        <v>335</v>
      </c>
      <c r="F50" s="12" t="s">
        <v>335</v>
      </c>
      <c r="G50" s="7">
        <v>1</v>
      </c>
      <c r="H50" s="12" t="s">
        <v>335</v>
      </c>
      <c r="I50" s="12" t="s">
        <v>335</v>
      </c>
      <c r="J50" s="12" t="s">
        <v>335</v>
      </c>
      <c r="K50" s="12" t="s">
        <v>335</v>
      </c>
      <c r="L50" s="7">
        <v>866593</v>
      </c>
      <c r="M50" s="12" t="s">
        <v>335</v>
      </c>
      <c r="N50" s="19">
        <v>44</v>
      </c>
    </row>
    <row r="51" spans="2:14" ht="15">
      <c r="B51" s="13" t="s">
        <v>80</v>
      </c>
      <c r="C51" s="12" t="s">
        <v>335</v>
      </c>
      <c r="D51" s="12" t="s">
        <v>335</v>
      </c>
      <c r="E51" s="12" t="s">
        <v>335</v>
      </c>
      <c r="F51" s="12" t="s">
        <v>335</v>
      </c>
      <c r="G51" s="12" t="s">
        <v>335</v>
      </c>
      <c r="H51" s="12" t="s">
        <v>335</v>
      </c>
      <c r="I51" s="12" t="s">
        <v>335</v>
      </c>
      <c r="J51" s="12" t="s">
        <v>335</v>
      </c>
      <c r="K51" s="12" t="s">
        <v>335</v>
      </c>
      <c r="L51" s="14">
        <v>866593</v>
      </c>
      <c r="M51" s="12" t="s">
        <v>335</v>
      </c>
      <c r="N51" s="19">
        <v>44</v>
      </c>
    </row>
    <row r="52" spans="2:14" ht="15">
      <c r="B52" s="15" t="s">
        <v>10</v>
      </c>
      <c r="C52" s="16">
        <f>SUM(C4:C51)</f>
        <v>1759109</v>
      </c>
      <c r="D52" s="16">
        <f>SUM(D4:D51)</f>
        <v>94413</v>
      </c>
      <c r="E52" s="16">
        <f>SUM(E4:E51)</f>
        <v>25534</v>
      </c>
      <c r="F52" s="17">
        <f>E52/D52</f>
        <v>0.2704500439558112</v>
      </c>
      <c r="G52" s="16">
        <f>SUM(G4:G51)</f>
        <v>68879</v>
      </c>
      <c r="H52" s="16">
        <v>69</v>
      </c>
      <c r="I52" s="16">
        <v>19</v>
      </c>
      <c r="J52" s="16"/>
      <c r="K52" s="16"/>
      <c r="L52" s="16"/>
      <c r="M52" s="16"/>
      <c r="N52" s="18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D4" sqref="D4:D56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3" width="34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</cols>
  <sheetData>
    <row r="1" spans="2:14" ht="72" customHeight="1">
      <c r="B1" s="66" t="s">
        <v>342</v>
      </c>
      <c r="C1" s="66"/>
      <c r="D1" s="65" t="s">
        <v>322</v>
      </c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105">
      <c r="B2" s="67" t="s">
        <v>336</v>
      </c>
      <c r="C2" s="67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2.75">
      <c r="B4" s="20" t="s">
        <v>22</v>
      </c>
      <c r="C4" s="20" t="s">
        <v>23</v>
      </c>
      <c r="D4" s="21">
        <v>21612</v>
      </c>
      <c r="E4" s="21">
        <v>283</v>
      </c>
      <c r="F4" s="21">
        <v>57</v>
      </c>
      <c r="G4" s="22">
        <f>F4/E4</f>
        <v>0.20141342756183744</v>
      </c>
      <c r="H4" s="21">
        <v>226</v>
      </c>
      <c r="I4" s="21">
        <v>379</v>
      </c>
      <c r="J4" s="21">
        <v>76</v>
      </c>
      <c r="K4" s="21">
        <v>1987</v>
      </c>
      <c r="L4" s="21">
        <v>1</v>
      </c>
      <c r="M4" s="21">
        <v>18194</v>
      </c>
      <c r="N4" s="23">
        <f>D4/M4</f>
        <v>1.1878641310322084</v>
      </c>
    </row>
    <row r="5" spans="2:14" ht="12.75">
      <c r="B5" s="20" t="s">
        <v>337</v>
      </c>
      <c r="C5" s="20" t="s">
        <v>24</v>
      </c>
      <c r="D5" s="21">
        <v>75588</v>
      </c>
      <c r="E5" s="21">
        <v>4308</v>
      </c>
      <c r="F5" s="21">
        <v>1663</v>
      </c>
      <c r="G5" s="22">
        <f aca="true" t="shared" si="0" ref="G5:G57">F5/E5</f>
        <v>0.38602599814298977</v>
      </c>
      <c r="H5" s="21">
        <v>2645</v>
      </c>
      <c r="I5" s="21">
        <v>45</v>
      </c>
      <c r="J5" s="21">
        <v>18</v>
      </c>
      <c r="K5" s="21">
        <v>639</v>
      </c>
      <c r="L5" s="21">
        <v>1</v>
      </c>
      <c r="M5" s="21">
        <v>75607</v>
      </c>
      <c r="N5" s="23">
        <f aca="true" t="shared" si="1" ref="N5:N56">D5/M5</f>
        <v>0.9997487005171479</v>
      </c>
    </row>
    <row r="6" spans="2:14" ht="12.75">
      <c r="B6" s="20" t="s">
        <v>25</v>
      </c>
      <c r="C6" s="20" t="s">
        <v>26</v>
      </c>
      <c r="D6" s="21">
        <v>21573</v>
      </c>
      <c r="E6" s="21">
        <v>92</v>
      </c>
      <c r="F6" s="21">
        <v>35</v>
      </c>
      <c r="G6" s="22">
        <f t="shared" si="0"/>
        <v>0.3804347826086957</v>
      </c>
      <c r="H6" s="21">
        <v>57</v>
      </c>
      <c r="I6" s="21">
        <v>616</v>
      </c>
      <c r="J6" s="21">
        <v>234</v>
      </c>
      <c r="K6" s="21">
        <v>4603</v>
      </c>
      <c r="L6" s="21">
        <v>1</v>
      </c>
      <c r="M6" s="21">
        <v>22694</v>
      </c>
      <c r="N6" s="23">
        <f t="shared" si="1"/>
        <v>0.950603683793073</v>
      </c>
    </row>
    <row r="7" spans="2:14" ht="12.75">
      <c r="B7" s="20" t="s">
        <v>27</v>
      </c>
      <c r="C7" s="20" t="s">
        <v>28</v>
      </c>
      <c r="D7" s="21">
        <v>30232</v>
      </c>
      <c r="E7" s="21">
        <v>962</v>
      </c>
      <c r="F7" s="21">
        <v>377</v>
      </c>
      <c r="G7" s="22">
        <f t="shared" si="0"/>
        <v>0.3918918918918919</v>
      </c>
      <c r="H7" s="21">
        <v>585</v>
      </c>
      <c r="I7" s="21">
        <v>80</v>
      </c>
      <c r="J7" s="21">
        <v>31</v>
      </c>
      <c r="K7" s="21">
        <v>996</v>
      </c>
      <c r="L7" s="21">
        <v>1</v>
      </c>
      <c r="M7" s="21">
        <v>41610</v>
      </c>
      <c r="N7" s="23">
        <f t="shared" si="1"/>
        <v>0.7265561163181927</v>
      </c>
    </row>
    <row r="8" spans="2:14" ht="12.75">
      <c r="B8" s="20" t="s">
        <v>29</v>
      </c>
      <c r="C8" s="20" t="s">
        <v>30</v>
      </c>
      <c r="D8" s="21">
        <v>6612</v>
      </c>
      <c r="E8" s="21">
        <v>210</v>
      </c>
      <c r="F8" s="21">
        <v>87</v>
      </c>
      <c r="G8" s="22">
        <f t="shared" si="0"/>
        <v>0.4142857142857143</v>
      </c>
      <c r="H8" s="21">
        <v>123</v>
      </c>
      <c r="I8" s="21">
        <v>76</v>
      </c>
      <c r="J8" s="21">
        <v>31</v>
      </c>
      <c r="K8" s="21">
        <v>1295</v>
      </c>
      <c r="L8" s="21">
        <v>1</v>
      </c>
      <c r="M8" s="21">
        <v>10013</v>
      </c>
      <c r="N8" s="23">
        <f t="shared" si="1"/>
        <v>0.6603415559772297</v>
      </c>
    </row>
    <row r="9" spans="2:14" ht="12.75">
      <c r="B9" s="20" t="s">
        <v>82</v>
      </c>
      <c r="C9" s="20" t="s">
        <v>83</v>
      </c>
      <c r="D9" s="21">
        <v>74977</v>
      </c>
      <c r="E9" s="21">
        <v>5283</v>
      </c>
      <c r="F9" s="21">
        <v>1896</v>
      </c>
      <c r="G9" s="22">
        <f t="shared" si="0"/>
        <v>0.3588869960249858</v>
      </c>
      <c r="H9" s="21">
        <v>3387</v>
      </c>
      <c r="I9" s="21">
        <v>40</v>
      </c>
      <c r="J9" s="21">
        <v>14</v>
      </c>
      <c r="K9" s="21">
        <v>3423</v>
      </c>
      <c r="L9" s="21">
        <v>1</v>
      </c>
      <c r="M9" s="21">
        <v>115443</v>
      </c>
      <c r="N9" s="23">
        <f t="shared" si="1"/>
        <v>0.649472033817555</v>
      </c>
    </row>
    <row r="10" spans="2:14" ht="12.75">
      <c r="B10" s="20" t="s">
        <v>84</v>
      </c>
      <c r="C10" s="20" t="s">
        <v>85</v>
      </c>
      <c r="D10" s="21">
        <v>10563</v>
      </c>
      <c r="E10" s="21">
        <v>15</v>
      </c>
      <c r="F10" s="21">
        <v>12</v>
      </c>
      <c r="G10" s="22">
        <f t="shared" si="0"/>
        <v>0.8</v>
      </c>
      <c r="H10" s="21">
        <v>3</v>
      </c>
      <c r="I10" s="21">
        <v>880</v>
      </c>
      <c r="J10" s="21">
        <v>704</v>
      </c>
      <c r="K10" s="21">
        <v>6027</v>
      </c>
      <c r="L10" s="21">
        <v>5</v>
      </c>
      <c r="M10" s="21">
        <v>17877</v>
      </c>
      <c r="N10" s="23">
        <f t="shared" si="1"/>
        <v>0.5908709515019298</v>
      </c>
    </row>
    <row r="11" spans="2:14" ht="12.75">
      <c r="B11" s="20" t="s">
        <v>86</v>
      </c>
      <c r="C11" s="20" t="s">
        <v>87</v>
      </c>
      <c r="D11" s="21">
        <v>39550</v>
      </c>
      <c r="E11" s="21">
        <v>1180</v>
      </c>
      <c r="F11" s="21">
        <v>614</v>
      </c>
      <c r="G11" s="22">
        <f t="shared" si="0"/>
        <v>0.5203389830508475</v>
      </c>
      <c r="H11" s="21">
        <v>566</v>
      </c>
      <c r="I11" s="21">
        <v>64</v>
      </c>
      <c r="J11" s="21">
        <v>34</v>
      </c>
      <c r="K11" s="21">
        <v>1642</v>
      </c>
      <c r="L11" s="21">
        <v>1</v>
      </c>
      <c r="M11" s="21">
        <v>68336</v>
      </c>
      <c r="N11" s="23">
        <f t="shared" si="1"/>
        <v>0.5787579021306486</v>
      </c>
    </row>
    <row r="12" spans="2:14" ht="12.75">
      <c r="B12" s="20" t="s">
        <v>29</v>
      </c>
      <c r="C12" s="20" t="s">
        <v>88</v>
      </c>
      <c r="D12" s="21">
        <v>5495</v>
      </c>
      <c r="E12" s="21">
        <v>188</v>
      </c>
      <c r="F12" s="21">
        <v>47</v>
      </c>
      <c r="G12" s="22">
        <f t="shared" si="0"/>
        <v>0.25</v>
      </c>
      <c r="H12" s="21">
        <v>141</v>
      </c>
      <c r="I12" s="21">
        <v>117</v>
      </c>
      <c r="J12" s="21">
        <v>29</v>
      </c>
      <c r="K12" s="21">
        <v>866</v>
      </c>
      <c r="L12" s="21">
        <v>1</v>
      </c>
      <c r="M12" s="21">
        <v>10013</v>
      </c>
      <c r="N12" s="23">
        <f t="shared" si="1"/>
        <v>0.5487865774493159</v>
      </c>
    </row>
    <row r="13" spans="2:14" ht="12.75">
      <c r="B13" s="20" t="s">
        <v>89</v>
      </c>
      <c r="C13" s="20" t="s">
        <v>90</v>
      </c>
      <c r="D13" s="21">
        <v>25105</v>
      </c>
      <c r="E13" s="21">
        <v>1222</v>
      </c>
      <c r="F13" s="21">
        <v>299</v>
      </c>
      <c r="G13" s="22">
        <f t="shared" si="0"/>
        <v>0.24468085106382978</v>
      </c>
      <c r="H13" s="21">
        <v>923</v>
      </c>
      <c r="I13" s="21">
        <v>84</v>
      </c>
      <c r="J13" s="21">
        <v>21</v>
      </c>
      <c r="K13" s="21">
        <v>1300</v>
      </c>
      <c r="L13" s="21">
        <v>1</v>
      </c>
      <c r="M13" s="21">
        <v>49088</v>
      </c>
      <c r="N13" s="23">
        <f t="shared" si="1"/>
        <v>0.5114284550195567</v>
      </c>
    </row>
    <row r="14" spans="2:14" ht="12.75">
      <c r="B14" s="20" t="s">
        <v>31</v>
      </c>
      <c r="C14" s="20" t="s">
        <v>91</v>
      </c>
      <c r="D14" s="21">
        <v>10280</v>
      </c>
      <c r="E14" s="21">
        <v>354</v>
      </c>
      <c r="F14" s="21">
        <v>107</v>
      </c>
      <c r="G14" s="22">
        <f t="shared" si="0"/>
        <v>0.3022598870056497</v>
      </c>
      <c r="H14" s="21">
        <v>247</v>
      </c>
      <c r="I14" s="21">
        <v>96</v>
      </c>
      <c r="J14" s="21">
        <v>29</v>
      </c>
      <c r="K14" s="21">
        <v>985</v>
      </c>
      <c r="L14" s="21">
        <v>1</v>
      </c>
      <c r="M14" s="21">
        <v>28172</v>
      </c>
      <c r="N14" s="23">
        <f t="shared" si="1"/>
        <v>0.36490132046003126</v>
      </c>
    </row>
    <row r="15" spans="2:14" ht="12.75">
      <c r="B15" s="20" t="s">
        <v>339</v>
      </c>
      <c r="C15" s="20" t="s">
        <v>92</v>
      </c>
      <c r="D15" s="21">
        <v>43502</v>
      </c>
      <c r="E15" s="21">
        <v>442</v>
      </c>
      <c r="F15" s="21">
        <v>127</v>
      </c>
      <c r="G15" s="22">
        <f t="shared" si="0"/>
        <v>0.2873303167420814</v>
      </c>
      <c r="H15" s="21">
        <v>315</v>
      </c>
      <c r="I15" s="21">
        <v>343</v>
      </c>
      <c r="J15" s="21">
        <v>98</v>
      </c>
      <c r="K15" s="21">
        <v>35962</v>
      </c>
      <c r="L15" s="21">
        <v>1</v>
      </c>
      <c r="M15" s="21">
        <v>149312</v>
      </c>
      <c r="N15" s="23">
        <f t="shared" si="1"/>
        <v>0.29134965709387056</v>
      </c>
    </row>
    <row r="16" spans="2:14" ht="12.75">
      <c r="B16" s="20" t="s">
        <v>93</v>
      </c>
      <c r="C16" s="20" t="s">
        <v>94</v>
      </c>
      <c r="D16" s="21">
        <v>18431</v>
      </c>
      <c r="E16" s="21">
        <v>789</v>
      </c>
      <c r="F16" s="21">
        <v>272</v>
      </c>
      <c r="G16" s="22">
        <f t="shared" si="0"/>
        <v>0.34474017743979724</v>
      </c>
      <c r="H16" s="21">
        <v>517</v>
      </c>
      <c r="I16" s="21">
        <v>68</v>
      </c>
      <c r="J16" s="21">
        <v>23</v>
      </c>
      <c r="K16" s="21">
        <v>620</v>
      </c>
      <c r="L16" s="21">
        <v>1</v>
      </c>
      <c r="M16" s="21">
        <v>66720</v>
      </c>
      <c r="N16" s="23">
        <f t="shared" si="1"/>
        <v>0.27624400479616307</v>
      </c>
    </row>
    <row r="17" spans="2:14" ht="12.75">
      <c r="B17" s="20" t="s">
        <v>84</v>
      </c>
      <c r="C17" s="20" t="s">
        <v>95</v>
      </c>
      <c r="D17" s="21">
        <v>4904</v>
      </c>
      <c r="E17" s="21">
        <v>295</v>
      </c>
      <c r="F17" s="21">
        <v>102</v>
      </c>
      <c r="G17" s="22">
        <f t="shared" si="0"/>
        <v>0.34576271186440677</v>
      </c>
      <c r="H17" s="21">
        <v>193</v>
      </c>
      <c r="I17" s="21">
        <v>48</v>
      </c>
      <c r="J17" s="21">
        <v>17</v>
      </c>
      <c r="K17" s="21">
        <v>859</v>
      </c>
      <c r="L17" s="21">
        <v>1</v>
      </c>
      <c r="M17" s="21">
        <v>17877</v>
      </c>
      <c r="N17" s="23">
        <f t="shared" si="1"/>
        <v>0.27431895731946077</v>
      </c>
    </row>
    <row r="18" spans="2:14" ht="12.75">
      <c r="B18" s="20" t="s">
        <v>96</v>
      </c>
      <c r="C18" s="20" t="s">
        <v>97</v>
      </c>
      <c r="D18" s="21">
        <v>10695</v>
      </c>
      <c r="E18" s="21">
        <v>312</v>
      </c>
      <c r="F18" s="21">
        <v>104</v>
      </c>
      <c r="G18" s="22">
        <f t="shared" si="0"/>
        <v>0.3333333333333333</v>
      </c>
      <c r="H18" s="21">
        <v>208</v>
      </c>
      <c r="I18" s="21">
        <v>103</v>
      </c>
      <c r="J18" s="21">
        <v>34</v>
      </c>
      <c r="K18" s="21">
        <v>2081</v>
      </c>
      <c r="L18" s="21">
        <v>1</v>
      </c>
      <c r="M18" s="21">
        <v>40830</v>
      </c>
      <c r="N18" s="23">
        <f t="shared" si="1"/>
        <v>0.2619397501836885</v>
      </c>
    </row>
    <row r="19" spans="2:14" ht="12.75">
      <c r="B19" s="20" t="s">
        <v>98</v>
      </c>
      <c r="C19" s="20" t="s">
        <v>99</v>
      </c>
      <c r="D19" s="21">
        <v>1562</v>
      </c>
      <c r="E19" s="21">
        <v>55</v>
      </c>
      <c r="F19" s="21">
        <v>21</v>
      </c>
      <c r="G19" s="22">
        <f t="shared" si="0"/>
        <v>0.38181818181818183</v>
      </c>
      <c r="H19" s="21">
        <v>34</v>
      </c>
      <c r="I19" s="21">
        <v>74</v>
      </c>
      <c r="J19" s="21">
        <v>28</v>
      </c>
      <c r="K19" s="21">
        <v>332</v>
      </c>
      <c r="L19" s="21">
        <v>1</v>
      </c>
      <c r="M19" s="21">
        <v>10351</v>
      </c>
      <c r="N19" s="23">
        <f t="shared" si="1"/>
        <v>0.15090329436769395</v>
      </c>
    </row>
    <row r="20" spans="2:14" ht="12.75">
      <c r="B20" s="20" t="s">
        <v>100</v>
      </c>
      <c r="C20" s="20" t="s">
        <v>101</v>
      </c>
      <c r="D20" s="21">
        <v>6428</v>
      </c>
      <c r="E20" s="21">
        <v>12</v>
      </c>
      <c r="F20" s="21">
        <v>7</v>
      </c>
      <c r="G20" s="22">
        <f t="shared" si="0"/>
        <v>0.5833333333333334</v>
      </c>
      <c r="H20" s="21">
        <v>5</v>
      </c>
      <c r="I20" s="21">
        <v>918</v>
      </c>
      <c r="J20" s="21">
        <v>536</v>
      </c>
      <c r="K20" s="21">
        <v>2314</v>
      </c>
      <c r="L20" s="21">
        <v>112</v>
      </c>
      <c r="M20" s="21">
        <v>51178</v>
      </c>
      <c r="N20" s="23">
        <f t="shared" si="1"/>
        <v>0.12560084411270467</v>
      </c>
    </row>
    <row r="21" spans="2:14" ht="12.75">
      <c r="B21" s="20" t="s">
        <v>341</v>
      </c>
      <c r="C21" s="20" t="s">
        <v>102</v>
      </c>
      <c r="D21" s="21">
        <v>3001</v>
      </c>
      <c r="E21" s="21">
        <v>135</v>
      </c>
      <c r="F21" s="21">
        <v>51</v>
      </c>
      <c r="G21" s="22">
        <f t="shared" si="0"/>
        <v>0.37777777777777777</v>
      </c>
      <c r="H21" s="21">
        <v>84</v>
      </c>
      <c r="I21" s="21">
        <v>59</v>
      </c>
      <c r="J21" s="21">
        <v>22</v>
      </c>
      <c r="K21" s="21">
        <v>645</v>
      </c>
      <c r="L21" s="21">
        <v>1</v>
      </c>
      <c r="M21" s="21">
        <v>30494</v>
      </c>
      <c r="N21" s="23">
        <f t="shared" si="1"/>
        <v>0.09841280251852824</v>
      </c>
    </row>
    <row r="22" spans="2:14" ht="12.75">
      <c r="B22" s="20" t="s">
        <v>86</v>
      </c>
      <c r="C22" s="20" t="s">
        <v>103</v>
      </c>
      <c r="D22" s="21">
        <v>5485</v>
      </c>
      <c r="E22" s="21">
        <v>225</v>
      </c>
      <c r="F22" s="21">
        <v>69</v>
      </c>
      <c r="G22" s="22">
        <f t="shared" si="0"/>
        <v>0.30666666666666664</v>
      </c>
      <c r="H22" s="21">
        <v>156</v>
      </c>
      <c r="I22" s="21">
        <v>79</v>
      </c>
      <c r="J22" s="21">
        <v>24</v>
      </c>
      <c r="K22" s="21">
        <v>667</v>
      </c>
      <c r="L22" s="21">
        <v>1</v>
      </c>
      <c r="M22" s="21">
        <v>68336</v>
      </c>
      <c r="N22" s="23">
        <f t="shared" si="1"/>
        <v>0.08026516038398501</v>
      </c>
    </row>
    <row r="23" spans="2:14" ht="12.75">
      <c r="B23" s="20" t="s">
        <v>339</v>
      </c>
      <c r="C23" s="20" t="s">
        <v>104</v>
      </c>
      <c r="D23" s="21">
        <v>11114</v>
      </c>
      <c r="E23" s="21">
        <v>338</v>
      </c>
      <c r="F23" s="21">
        <v>130</v>
      </c>
      <c r="G23" s="22">
        <f t="shared" si="0"/>
        <v>0.38461538461538464</v>
      </c>
      <c r="H23" s="21">
        <v>208</v>
      </c>
      <c r="I23" s="21">
        <v>85</v>
      </c>
      <c r="J23" s="21">
        <v>33</v>
      </c>
      <c r="K23" s="21">
        <v>1824</v>
      </c>
      <c r="L23" s="21">
        <v>1</v>
      </c>
      <c r="M23" s="21">
        <v>149312</v>
      </c>
      <c r="N23" s="23">
        <f t="shared" si="1"/>
        <v>0.07443474067723961</v>
      </c>
    </row>
    <row r="24" spans="2:14" ht="12.75">
      <c r="B24" s="20" t="s">
        <v>84</v>
      </c>
      <c r="C24" s="20" t="s">
        <v>105</v>
      </c>
      <c r="D24" s="21">
        <v>1115</v>
      </c>
      <c r="E24" s="21">
        <v>88</v>
      </c>
      <c r="F24" s="21">
        <v>43</v>
      </c>
      <c r="G24" s="22">
        <f t="shared" si="0"/>
        <v>0.48863636363636365</v>
      </c>
      <c r="H24" s="21">
        <v>45</v>
      </c>
      <c r="I24" s="21">
        <v>26</v>
      </c>
      <c r="J24" s="21">
        <v>13</v>
      </c>
      <c r="K24" s="21">
        <v>109</v>
      </c>
      <c r="L24" s="21">
        <v>1</v>
      </c>
      <c r="M24" s="21">
        <v>17877</v>
      </c>
      <c r="N24" s="23">
        <f t="shared" si="1"/>
        <v>0.06237064384404542</v>
      </c>
    </row>
    <row r="25" spans="2:14" ht="12.75">
      <c r="B25" s="20" t="s">
        <v>339</v>
      </c>
      <c r="C25" s="20" t="s">
        <v>106</v>
      </c>
      <c r="D25" s="21">
        <v>8307</v>
      </c>
      <c r="E25" s="21">
        <v>455</v>
      </c>
      <c r="F25" s="21">
        <v>25</v>
      </c>
      <c r="G25" s="22">
        <f t="shared" si="0"/>
        <v>0.054945054945054944</v>
      </c>
      <c r="H25" s="21">
        <v>430</v>
      </c>
      <c r="I25" s="21">
        <v>332</v>
      </c>
      <c r="J25" s="21">
        <v>18</v>
      </c>
      <c r="K25" s="21">
        <v>1649</v>
      </c>
      <c r="L25" s="21">
        <v>1</v>
      </c>
      <c r="M25" s="21">
        <v>149312</v>
      </c>
      <c r="N25" s="23">
        <f t="shared" si="1"/>
        <v>0.05563518002571796</v>
      </c>
    </row>
    <row r="26" spans="2:14" ht="12.75">
      <c r="B26" s="20" t="s">
        <v>337</v>
      </c>
      <c r="C26" s="20" t="s">
        <v>107</v>
      </c>
      <c r="D26" s="21">
        <v>3526</v>
      </c>
      <c r="E26" s="21">
        <v>174</v>
      </c>
      <c r="F26" s="21">
        <v>58</v>
      </c>
      <c r="G26" s="22">
        <f t="shared" si="0"/>
        <v>0.3333333333333333</v>
      </c>
      <c r="H26" s="21">
        <v>116</v>
      </c>
      <c r="I26" s="21">
        <v>61</v>
      </c>
      <c r="J26" s="21">
        <v>20</v>
      </c>
      <c r="K26" s="21">
        <v>324</v>
      </c>
      <c r="L26" s="21">
        <v>1</v>
      </c>
      <c r="M26" s="21">
        <v>75607</v>
      </c>
      <c r="N26" s="23">
        <f t="shared" si="1"/>
        <v>0.04663589350192442</v>
      </c>
    </row>
    <row r="27" spans="2:14" ht="12.75">
      <c r="B27" s="20" t="s">
        <v>108</v>
      </c>
      <c r="C27" s="20" t="s">
        <v>109</v>
      </c>
      <c r="D27" s="21">
        <v>1328</v>
      </c>
      <c r="E27" s="21">
        <v>263</v>
      </c>
      <c r="F27" s="21">
        <v>107</v>
      </c>
      <c r="G27" s="22">
        <f t="shared" si="0"/>
        <v>0.4068441064638783</v>
      </c>
      <c r="H27" s="21">
        <v>156</v>
      </c>
      <c r="I27" s="21">
        <v>12</v>
      </c>
      <c r="J27" s="21">
        <v>5</v>
      </c>
      <c r="K27" s="21">
        <v>55</v>
      </c>
      <c r="L27" s="21">
        <v>1</v>
      </c>
      <c r="M27" s="21">
        <v>33159</v>
      </c>
      <c r="N27" s="23">
        <f t="shared" si="1"/>
        <v>0.04004945866883802</v>
      </c>
    </row>
    <row r="28" spans="2:14" ht="12.75">
      <c r="B28" s="20" t="s">
        <v>84</v>
      </c>
      <c r="C28" s="20" t="s">
        <v>110</v>
      </c>
      <c r="D28" s="21">
        <v>672</v>
      </c>
      <c r="E28" s="21">
        <v>25</v>
      </c>
      <c r="F28" s="21">
        <v>9</v>
      </c>
      <c r="G28" s="22">
        <f t="shared" si="0"/>
        <v>0.36</v>
      </c>
      <c r="H28" s="21">
        <v>16</v>
      </c>
      <c r="I28" s="21">
        <v>75</v>
      </c>
      <c r="J28" s="21">
        <v>27</v>
      </c>
      <c r="K28" s="21">
        <v>306</v>
      </c>
      <c r="L28" s="21">
        <v>1</v>
      </c>
      <c r="M28" s="21">
        <v>17877</v>
      </c>
      <c r="N28" s="23">
        <f t="shared" si="1"/>
        <v>0.037590199697935894</v>
      </c>
    </row>
    <row r="29" spans="2:14" ht="12.75">
      <c r="B29" s="20" t="s">
        <v>22</v>
      </c>
      <c r="C29" s="20" t="s">
        <v>111</v>
      </c>
      <c r="D29" s="21">
        <v>546</v>
      </c>
      <c r="E29" s="21">
        <v>11</v>
      </c>
      <c r="F29" s="21">
        <v>2</v>
      </c>
      <c r="G29" s="22">
        <f t="shared" si="0"/>
        <v>0.18181818181818182</v>
      </c>
      <c r="H29" s="21">
        <v>9</v>
      </c>
      <c r="I29" s="21">
        <v>273</v>
      </c>
      <c r="J29" s="21">
        <v>50</v>
      </c>
      <c r="K29" s="21">
        <v>387</v>
      </c>
      <c r="L29" s="21">
        <v>159</v>
      </c>
      <c r="M29" s="21">
        <v>18194</v>
      </c>
      <c r="N29" s="23">
        <f t="shared" si="1"/>
        <v>0.030009893371441134</v>
      </c>
    </row>
    <row r="30" spans="2:14" ht="12.75">
      <c r="B30" s="20" t="s">
        <v>31</v>
      </c>
      <c r="C30" s="20" t="s">
        <v>112</v>
      </c>
      <c r="D30" s="21">
        <v>779</v>
      </c>
      <c r="E30" s="21">
        <v>93</v>
      </c>
      <c r="F30" s="21">
        <v>28</v>
      </c>
      <c r="G30" s="22">
        <f t="shared" si="0"/>
        <v>0.3010752688172043</v>
      </c>
      <c r="H30" s="21">
        <v>65</v>
      </c>
      <c r="I30" s="21">
        <v>28</v>
      </c>
      <c r="J30" s="21">
        <v>8</v>
      </c>
      <c r="K30" s="21">
        <v>141</v>
      </c>
      <c r="L30" s="21">
        <v>1</v>
      </c>
      <c r="M30" s="21">
        <v>28172</v>
      </c>
      <c r="N30" s="23">
        <f t="shared" si="1"/>
        <v>0.027651568933693027</v>
      </c>
    </row>
    <row r="31" spans="2:14" ht="12.75">
      <c r="B31" s="20" t="s">
        <v>108</v>
      </c>
      <c r="C31" s="20" t="s">
        <v>113</v>
      </c>
      <c r="D31" s="21">
        <v>814</v>
      </c>
      <c r="E31" s="21">
        <v>131</v>
      </c>
      <c r="F31" s="21">
        <v>33</v>
      </c>
      <c r="G31" s="22">
        <f t="shared" si="0"/>
        <v>0.25190839694656486</v>
      </c>
      <c r="H31" s="21">
        <v>98</v>
      </c>
      <c r="I31" s="21">
        <v>25</v>
      </c>
      <c r="J31" s="21">
        <v>6</v>
      </c>
      <c r="K31" s="21">
        <v>256</v>
      </c>
      <c r="L31" s="21">
        <v>1</v>
      </c>
      <c r="M31" s="21">
        <v>33159</v>
      </c>
      <c r="N31" s="23">
        <f t="shared" si="1"/>
        <v>0.024548388069604028</v>
      </c>
    </row>
    <row r="32" spans="2:14" ht="12.75">
      <c r="B32" s="20" t="s">
        <v>114</v>
      </c>
      <c r="C32" s="20" t="s">
        <v>115</v>
      </c>
      <c r="D32" s="21">
        <v>1045</v>
      </c>
      <c r="E32" s="21">
        <v>291</v>
      </c>
      <c r="F32" s="21">
        <v>83</v>
      </c>
      <c r="G32" s="22">
        <f t="shared" si="0"/>
        <v>0.2852233676975945</v>
      </c>
      <c r="H32" s="21">
        <v>208</v>
      </c>
      <c r="I32" s="21">
        <v>13</v>
      </c>
      <c r="J32" s="21">
        <v>4</v>
      </c>
      <c r="K32" s="21">
        <v>180</v>
      </c>
      <c r="L32" s="21">
        <v>1</v>
      </c>
      <c r="M32" s="21">
        <v>52738</v>
      </c>
      <c r="N32" s="23">
        <f t="shared" si="1"/>
        <v>0.01981493420304145</v>
      </c>
    </row>
    <row r="33" spans="2:14" ht="12.75">
      <c r="B33" s="20" t="s">
        <v>84</v>
      </c>
      <c r="C33" s="20" t="s">
        <v>116</v>
      </c>
      <c r="D33" s="21">
        <v>310</v>
      </c>
      <c r="E33" s="21">
        <v>12</v>
      </c>
      <c r="F33" s="21">
        <v>5</v>
      </c>
      <c r="G33" s="22">
        <f t="shared" si="0"/>
        <v>0.4166666666666667</v>
      </c>
      <c r="H33" s="21">
        <v>7</v>
      </c>
      <c r="I33" s="21">
        <v>62</v>
      </c>
      <c r="J33" s="21">
        <v>26</v>
      </c>
      <c r="K33" s="21">
        <v>189</v>
      </c>
      <c r="L33" s="21">
        <v>1</v>
      </c>
      <c r="M33" s="21">
        <v>17877</v>
      </c>
      <c r="N33" s="23">
        <f t="shared" si="1"/>
        <v>0.017340717122559714</v>
      </c>
    </row>
    <row r="34" spans="2:14" ht="12.75">
      <c r="B34" s="20" t="s">
        <v>339</v>
      </c>
      <c r="C34" s="20" t="s">
        <v>117</v>
      </c>
      <c r="D34" s="21">
        <v>1890</v>
      </c>
      <c r="E34" s="21">
        <v>67</v>
      </c>
      <c r="F34" s="21">
        <v>22</v>
      </c>
      <c r="G34" s="22">
        <f t="shared" si="0"/>
        <v>0.3283582089552239</v>
      </c>
      <c r="H34" s="21">
        <v>45</v>
      </c>
      <c r="I34" s="21">
        <v>86</v>
      </c>
      <c r="J34" s="21">
        <v>28</v>
      </c>
      <c r="K34" s="21">
        <v>336</v>
      </c>
      <c r="L34" s="21">
        <v>1</v>
      </c>
      <c r="M34" s="21">
        <v>149312</v>
      </c>
      <c r="N34" s="23">
        <f t="shared" si="1"/>
        <v>0.012658058294042006</v>
      </c>
    </row>
    <row r="35" spans="2:14" ht="12.75">
      <c r="B35" s="20" t="s">
        <v>31</v>
      </c>
      <c r="C35" s="20" t="s">
        <v>118</v>
      </c>
      <c r="D35" s="21">
        <v>341</v>
      </c>
      <c r="E35" s="21">
        <v>19</v>
      </c>
      <c r="F35" s="21">
        <v>12</v>
      </c>
      <c r="G35" s="22">
        <f t="shared" si="0"/>
        <v>0.631578947368421</v>
      </c>
      <c r="H35" s="21">
        <v>7</v>
      </c>
      <c r="I35" s="21">
        <v>28</v>
      </c>
      <c r="J35" s="21">
        <v>18</v>
      </c>
      <c r="K35" s="21">
        <v>152</v>
      </c>
      <c r="L35" s="21">
        <v>1</v>
      </c>
      <c r="M35" s="21">
        <v>28172</v>
      </c>
      <c r="N35" s="23">
        <f t="shared" si="1"/>
        <v>0.012104216953002981</v>
      </c>
    </row>
    <row r="36" spans="2:14" ht="12.75">
      <c r="B36" s="20" t="s">
        <v>340</v>
      </c>
      <c r="C36" s="20" t="s">
        <v>119</v>
      </c>
      <c r="D36" s="21">
        <v>2525</v>
      </c>
      <c r="E36" s="21">
        <v>30</v>
      </c>
      <c r="F36" s="21">
        <v>13</v>
      </c>
      <c r="G36" s="22">
        <f t="shared" si="0"/>
        <v>0.43333333333333335</v>
      </c>
      <c r="H36" s="21">
        <v>17</v>
      </c>
      <c r="I36" s="21">
        <v>194</v>
      </c>
      <c r="J36" s="21">
        <v>84</v>
      </c>
      <c r="K36" s="21">
        <v>795</v>
      </c>
      <c r="L36" s="21">
        <v>1</v>
      </c>
      <c r="M36" s="21">
        <v>229185</v>
      </c>
      <c r="N36" s="23">
        <f t="shared" si="1"/>
        <v>0.011017300434147087</v>
      </c>
    </row>
    <row r="37" spans="2:14" ht="12.75">
      <c r="B37" s="20" t="s">
        <v>93</v>
      </c>
      <c r="C37" s="20" t="s">
        <v>120</v>
      </c>
      <c r="D37" s="21">
        <v>514</v>
      </c>
      <c r="E37" s="21">
        <v>33</v>
      </c>
      <c r="F37" s="21">
        <v>21</v>
      </c>
      <c r="G37" s="22">
        <f t="shared" si="0"/>
        <v>0.6363636363636364</v>
      </c>
      <c r="H37" s="21">
        <v>12</v>
      </c>
      <c r="I37" s="21">
        <v>24</v>
      </c>
      <c r="J37" s="21">
        <v>16</v>
      </c>
      <c r="K37" s="21">
        <v>65</v>
      </c>
      <c r="L37" s="21">
        <v>1</v>
      </c>
      <c r="M37" s="21">
        <v>66720</v>
      </c>
      <c r="N37" s="23">
        <f t="shared" si="1"/>
        <v>0.007703836930455636</v>
      </c>
    </row>
    <row r="38" spans="2:14" ht="12.75">
      <c r="B38" s="20" t="s">
        <v>114</v>
      </c>
      <c r="C38" s="20" t="s">
        <v>121</v>
      </c>
      <c r="D38" s="21">
        <v>300</v>
      </c>
      <c r="E38" s="21">
        <v>47</v>
      </c>
      <c r="F38" s="21">
        <v>10</v>
      </c>
      <c r="G38" s="22">
        <f t="shared" si="0"/>
        <v>0.2127659574468085</v>
      </c>
      <c r="H38" s="21">
        <v>37</v>
      </c>
      <c r="I38" s="21">
        <v>30</v>
      </c>
      <c r="J38" s="21">
        <v>6</v>
      </c>
      <c r="K38" s="21">
        <v>66</v>
      </c>
      <c r="L38" s="21">
        <v>1</v>
      </c>
      <c r="M38" s="21">
        <v>52738</v>
      </c>
      <c r="N38" s="23">
        <f t="shared" si="1"/>
        <v>0.005688497857332474</v>
      </c>
    </row>
    <row r="39" spans="2:14" ht="12.75">
      <c r="B39" s="20" t="s">
        <v>82</v>
      </c>
      <c r="C39" s="20" t="s">
        <v>122</v>
      </c>
      <c r="D39" s="21">
        <v>612</v>
      </c>
      <c r="E39" s="21">
        <v>224</v>
      </c>
      <c r="F39" s="21">
        <v>20</v>
      </c>
      <c r="G39" s="22">
        <f t="shared" si="0"/>
        <v>0.08928571428571429</v>
      </c>
      <c r="H39" s="21">
        <v>204</v>
      </c>
      <c r="I39" s="21">
        <v>31</v>
      </c>
      <c r="J39" s="21">
        <v>3</v>
      </c>
      <c r="K39" s="21">
        <v>267</v>
      </c>
      <c r="L39" s="21">
        <v>1</v>
      </c>
      <c r="M39" s="21">
        <v>115443</v>
      </c>
      <c r="N39" s="23">
        <f t="shared" si="1"/>
        <v>0.005301317533328136</v>
      </c>
    </row>
    <row r="40" spans="2:14" ht="12.75">
      <c r="B40" s="20" t="s">
        <v>82</v>
      </c>
      <c r="C40" s="20" t="s">
        <v>123</v>
      </c>
      <c r="D40" s="21">
        <v>543</v>
      </c>
      <c r="E40" s="21">
        <v>53</v>
      </c>
      <c r="F40" s="21">
        <v>16</v>
      </c>
      <c r="G40" s="22">
        <f t="shared" si="0"/>
        <v>0.3018867924528302</v>
      </c>
      <c r="H40" s="21">
        <v>37</v>
      </c>
      <c r="I40" s="21">
        <v>34</v>
      </c>
      <c r="J40" s="21">
        <v>10</v>
      </c>
      <c r="K40" s="21">
        <v>310</v>
      </c>
      <c r="L40" s="21">
        <v>1</v>
      </c>
      <c r="M40" s="21">
        <v>115443</v>
      </c>
      <c r="N40" s="23">
        <f t="shared" si="1"/>
        <v>0.004703619968296042</v>
      </c>
    </row>
    <row r="41" spans="2:14" ht="12.75">
      <c r="B41" s="20" t="s">
        <v>114</v>
      </c>
      <c r="C41" s="20" t="s">
        <v>124</v>
      </c>
      <c r="D41" s="21">
        <v>225</v>
      </c>
      <c r="E41" s="21">
        <v>87</v>
      </c>
      <c r="F41" s="21">
        <v>7</v>
      </c>
      <c r="G41" s="22">
        <f t="shared" si="0"/>
        <v>0.08045977011494253</v>
      </c>
      <c r="H41" s="21">
        <v>80</v>
      </c>
      <c r="I41" s="21">
        <v>32</v>
      </c>
      <c r="J41" s="21">
        <v>3</v>
      </c>
      <c r="K41" s="21">
        <v>120</v>
      </c>
      <c r="L41" s="21">
        <v>1</v>
      </c>
      <c r="M41" s="21">
        <v>52738</v>
      </c>
      <c r="N41" s="23">
        <f t="shared" si="1"/>
        <v>0.004266373392999356</v>
      </c>
    </row>
    <row r="42" spans="2:14" ht="12.75">
      <c r="B42" s="20" t="s">
        <v>339</v>
      </c>
      <c r="C42" s="20" t="s">
        <v>125</v>
      </c>
      <c r="D42" s="21">
        <v>576</v>
      </c>
      <c r="E42" s="21">
        <v>21</v>
      </c>
      <c r="F42" s="21">
        <v>13</v>
      </c>
      <c r="G42" s="22">
        <f t="shared" si="0"/>
        <v>0.6190476190476191</v>
      </c>
      <c r="H42" s="21">
        <v>8</v>
      </c>
      <c r="I42" s="21">
        <v>44</v>
      </c>
      <c r="J42" s="21">
        <v>27</v>
      </c>
      <c r="K42" s="21">
        <v>264</v>
      </c>
      <c r="L42" s="21">
        <v>1</v>
      </c>
      <c r="M42" s="21">
        <v>149312</v>
      </c>
      <c r="N42" s="23">
        <f t="shared" si="1"/>
        <v>0.0038576939562794685</v>
      </c>
    </row>
    <row r="43" spans="2:14" ht="12.75">
      <c r="B43" s="20" t="s">
        <v>93</v>
      </c>
      <c r="C43" s="20" t="s">
        <v>126</v>
      </c>
      <c r="D43" s="21">
        <v>222</v>
      </c>
      <c r="E43" s="21">
        <v>82</v>
      </c>
      <c r="F43" s="21">
        <v>9</v>
      </c>
      <c r="G43" s="22">
        <f t="shared" si="0"/>
        <v>0.10975609756097561</v>
      </c>
      <c r="H43" s="21">
        <v>73</v>
      </c>
      <c r="I43" s="21">
        <v>25</v>
      </c>
      <c r="J43" s="21">
        <v>3</v>
      </c>
      <c r="K43" s="21">
        <v>92</v>
      </c>
      <c r="L43" s="21">
        <v>2</v>
      </c>
      <c r="M43" s="21">
        <v>66720</v>
      </c>
      <c r="N43" s="23">
        <f t="shared" si="1"/>
        <v>0.0033273381294964027</v>
      </c>
    </row>
    <row r="44" spans="2:14" ht="12.75">
      <c r="B44" s="20" t="s">
        <v>339</v>
      </c>
      <c r="C44" s="20" t="s">
        <v>127</v>
      </c>
      <c r="D44" s="21">
        <v>380</v>
      </c>
      <c r="E44" s="21">
        <v>37</v>
      </c>
      <c r="F44" s="21">
        <v>8</v>
      </c>
      <c r="G44" s="22">
        <f t="shared" si="0"/>
        <v>0.21621621621621623</v>
      </c>
      <c r="H44" s="21">
        <v>29</v>
      </c>
      <c r="I44" s="21">
        <v>48</v>
      </c>
      <c r="J44" s="21">
        <v>10</v>
      </c>
      <c r="K44" s="21">
        <v>263</v>
      </c>
      <c r="L44" s="21">
        <v>1</v>
      </c>
      <c r="M44" s="21">
        <v>149312</v>
      </c>
      <c r="N44" s="23">
        <f t="shared" si="1"/>
        <v>0.002545006429489927</v>
      </c>
    </row>
    <row r="45" spans="2:14" ht="12.75">
      <c r="B45" s="20" t="s">
        <v>108</v>
      </c>
      <c r="C45" s="20" t="s">
        <v>128</v>
      </c>
      <c r="D45" s="21">
        <v>59</v>
      </c>
      <c r="E45" s="21">
        <v>14</v>
      </c>
      <c r="F45" s="21">
        <v>4</v>
      </c>
      <c r="G45" s="22">
        <f t="shared" si="0"/>
        <v>0.2857142857142857</v>
      </c>
      <c r="H45" s="21">
        <v>10</v>
      </c>
      <c r="I45" s="21">
        <v>15</v>
      </c>
      <c r="J45" s="21">
        <v>4</v>
      </c>
      <c r="K45" s="21">
        <v>34</v>
      </c>
      <c r="L45" s="21">
        <v>2</v>
      </c>
      <c r="M45" s="21">
        <v>33159</v>
      </c>
      <c r="N45" s="23">
        <f t="shared" si="1"/>
        <v>0.0017793057691727736</v>
      </c>
    </row>
    <row r="46" spans="2:14" ht="12.75">
      <c r="B46" s="20" t="s">
        <v>340</v>
      </c>
      <c r="C46" s="20" t="s">
        <v>129</v>
      </c>
      <c r="D46" s="21">
        <v>348</v>
      </c>
      <c r="E46" s="21">
        <v>30</v>
      </c>
      <c r="F46" s="21">
        <v>7</v>
      </c>
      <c r="G46" s="22">
        <f t="shared" si="0"/>
        <v>0.23333333333333334</v>
      </c>
      <c r="H46" s="21">
        <v>23</v>
      </c>
      <c r="I46" s="21">
        <v>50</v>
      </c>
      <c r="J46" s="21">
        <v>12</v>
      </c>
      <c r="K46" s="21">
        <v>153</v>
      </c>
      <c r="L46" s="21">
        <v>1</v>
      </c>
      <c r="M46" s="21">
        <v>229185</v>
      </c>
      <c r="N46" s="23">
        <f t="shared" si="1"/>
        <v>0.0015184239806270044</v>
      </c>
    </row>
    <row r="47" spans="2:14" ht="12.75">
      <c r="B47" s="20" t="s">
        <v>337</v>
      </c>
      <c r="C47" s="20" t="s">
        <v>130</v>
      </c>
      <c r="D47" s="21">
        <v>110</v>
      </c>
      <c r="E47" s="21">
        <v>59</v>
      </c>
      <c r="F47" s="21">
        <v>9</v>
      </c>
      <c r="G47" s="22">
        <f t="shared" si="0"/>
        <v>0.15254237288135594</v>
      </c>
      <c r="H47" s="21">
        <v>50</v>
      </c>
      <c r="I47" s="21">
        <v>12</v>
      </c>
      <c r="J47" s="21">
        <v>2</v>
      </c>
      <c r="K47" s="21">
        <v>33</v>
      </c>
      <c r="L47" s="21">
        <v>1</v>
      </c>
      <c r="M47" s="21">
        <v>75607</v>
      </c>
      <c r="N47" s="23">
        <f t="shared" si="1"/>
        <v>0.001454891742828045</v>
      </c>
    </row>
    <row r="48" spans="2:14" ht="12.75">
      <c r="B48" s="20" t="s">
        <v>338</v>
      </c>
      <c r="C48" s="20" t="s">
        <v>131</v>
      </c>
      <c r="D48" s="21">
        <v>52</v>
      </c>
      <c r="E48" s="21">
        <v>91</v>
      </c>
      <c r="F48" s="21">
        <v>5</v>
      </c>
      <c r="G48" s="22">
        <f t="shared" si="0"/>
        <v>0.054945054945054944</v>
      </c>
      <c r="H48" s="21">
        <v>86</v>
      </c>
      <c r="I48" s="21">
        <v>10</v>
      </c>
      <c r="J48" s="21">
        <v>1</v>
      </c>
      <c r="K48" s="21">
        <v>23</v>
      </c>
      <c r="L48" s="21">
        <v>2</v>
      </c>
      <c r="M48" s="21">
        <v>38406</v>
      </c>
      <c r="N48" s="23">
        <f t="shared" si="1"/>
        <v>0.0013539551111805448</v>
      </c>
    </row>
    <row r="49" spans="2:14" ht="12.75">
      <c r="B49" s="20" t="s">
        <v>337</v>
      </c>
      <c r="C49" s="20" t="s">
        <v>132</v>
      </c>
      <c r="D49" s="21">
        <v>95</v>
      </c>
      <c r="E49" s="21">
        <v>92</v>
      </c>
      <c r="F49" s="21">
        <v>15</v>
      </c>
      <c r="G49" s="22">
        <f t="shared" si="0"/>
        <v>0.16304347826086957</v>
      </c>
      <c r="H49" s="21">
        <v>77</v>
      </c>
      <c r="I49" s="21">
        <v>6</v>
      </c>
      <c r="J49" s="21">
        <v>1</v>
      </c>
      <c r="K49" s="21">
        <v>41</v>
      </c>
      <c r="L49" s="21">
        <v>1</v>
      </c>
      <c r="M49" s="21">
        <v>75607</v>
      </c>
      <c r="N49" s="23">
        <f t="shared" si="1"/>
        <v>0.0012564974142605843</v>
      </c>
    </row>
    <row r="50" spans="2:14" ht="12.75">
      <c r="B50" s="20" t="s">
        <v>82</v>
      </c>
      <c r="C50" s="20" t="s">
        <v>133</v>
      </c>
      <c r="D50" s="21">
        <v>106</v>
      </c>
      <c r="E50" s="21">
        <v>14</v>
      </c>
      <c r="F50" s="21">
        <v>7</v>
      </c>
      <c r="G50" s="22">
        <f t="shared" si="0"/>
        <v>0.5</v>
      </c>
      <c r="H50" s="21">
        <v>7</v>
      </c>
      <c r="I50" s="21">
        <v>15</v>
      </c>
      <c r="J50" s="21">
        <v>8</v>
      </c>
      <c r="K50" s="21">
        <v>38</v>
      </c>
      <c r="L50" s="21">
        <v>1</v>
      </c>
      <c r="M50" s="21">
        <v>115443</v>
      </c>
      <c r="N50" s="23">
        <f t="shared" si="1"/>
        <v>0.0009182020564261151</v>
      </c>
    </row>
    <row r="51" spans="2:14" ht="12.75">
      <c r="B51" s="20" t="s">
        <v>339</v>
      </c>
      <c r="C51" s="20" t="s">
        <v>134</v>
      </c>
      <c r="D51" s="21">
        <v>125</v>
      </c>
      <c r="E51" s="21">
        <v>14</v>
      </c>
      <c r="F51" s="21">
        <v>6</v>
      </c>
      <c r="G51" s="22">
        <f t="shared" si="0"/>
        <v>0.42857142857142855</v>
      </c>
      <c r="H51" s="21">
        <v>8</v>
      </c>
      <c r="I51" s="21">
        <v>21</v>
      </c>
      <c r="J51" s="21">
        <v>9</v>
      </c>
      <c r="K51" s="21">
        <v>47</v>
      </c>
      <c r="L51" s="21">
        <v>3</v>
      </c>
      <c r="M51" s="21">
        <v>149312</v>
      </c>
      <c r="N51" s="23">
        <f t="shared" si="1"/>
        <v>0.0008371731675953707</v>
      </c>
    </row>
    <row r="52" spans="2:14" ht="12.75">
      <c r="B52" s="20" t="s">
        <v>135</v>
      </c>
      <c r="C52" s="20" t="s">
        <v>136</v>
      </c>
      <c r="D52" s="21">
        <v>74</v>
      </c>
      <c r="E52" s="21">
        <v>32</v>
      </c>
      <c r="F52" s="21">
        <v>7</v>
      </c>
      <c r="G52" s="22">
        <f t="shared" si="0"/>
        <v>0.21875</v>
      </c>
      <c r="H52" s="21">
        <v>25</v>
      </c>
      <c r="I52" s="21">
        <v>11</v>
      </c>
      <c r="J52" s="21">
        <v>2</v>
      </c>
      <c r="K52" s="21">
        <v>27</v>
      </c>
      <c r="L52" s="21">
        <v>1</v>
      </c>
      <c r="M52" s="21">
        <v>112814</v>
      </c>
      <c r="N52" s="23">
        <f t="shared" si="1"/>
        <v>0.0006559469569379687</v>
      </c>
    </row>
    <row r="53" spans="2:14" ht="12.75">
      <c r="B53" s="20" t="s">
        <v>338</v>
      </c>
      <c r="C53" s="20" t="s">
        <v>137</v>
      </c>
      <c r="D53" s="21">
        <v>25</v>
      </c>
      <c r="E53" s="21">
        <v>12</v>
      </c>
      <c r="F53" s="21">
        <v>4</v>
      </c>
      <c r="G53" s="22">
        <f t="shared" si="0"/>
        <v>0.3333333333333333</v>
      </c>
      <c r="H53" s="21">
        <v>8</v>
      </c>
      <c r="I53" s="21">
        <v>6</v>
      </c>
      <c r="J53" s="21">
        <v>2</v>
      </c>
      <c r="K53" s="21">
        <v>20</v>
      </c>
      <c r="L53" s="21">
        <v>1</v>
      </c>
      <c r="M53" s="21">
        <v>38406</v>
      </c>
      <c r="N53" s="23">
        <f t="shared" si="1"/>
        <v>0.0006509399572983388</v>
      </c>
    </row>
    <row r="54" spans="2:14" ht="12.75">
      <c r="B54" s="20" t="s">
        <v>339</v>
      </c>
      <c r="C54" s="20" t="s">
        <v>138</v>
      </c>
      <c r="D54" s="21">
        <v>34</v>
      </c>
      <c r="E54" s="21">
        <v>4</v>
      </c>
      <c r="F54" s="21">
        <v>3</v>
      </c>
      <c r="G54" s="22">
        <f t="shared" si="0"/>
        <v>0.75</v>
      </c>
      <c r="H54" s="21">
        <v>1</v>
      </c>
      <c r="I54" s="21">
        <v>11</v>
      </c>
      <c r="J54" s="21">
        <v>9</v>
      </c>
      <c r="K54" s="21">
        <v>31</v>
      </c>
      <c r="L54" s="21">
        <v>1</v>
      </c>
      <c r="M54" s="21">
        <v>149312</v>
      </c>
      <c r="N54" s="24">
        <f t="shared" si="1"/>
        <v>0.00022771110158594085</v>
      </c>
    </row>
    <row r="55" spans="2:14" ht="12.75">
      <c r="B55" s="20" t="s">
        <v>339</v>
      </c>
      <c r="C55" s="20" t="s">
        <v>139</v>
      </c>
      <c r="D55" s="21">
        <v>9</v>
      </c>
      <c r="E55" s="21">
        <v>25</v>
      </c>
      <c r="F55" s="21">
        <v>2</v>
      </c>
      <c r="G55" s="22">
        <f t="shared" si="0"/>
        <v>0.08</v>
      </c>
      <c r="H55" s="21">
        <v>23</v>
      </c>
      <c r="I55" s="21">
        <v>5</v>
      </c>
      <c r="J55" s="21">
        <v>0</v>
      </c>
      <c r="K55" s="21">
        <v>5</v>
      </c>
      <c r="L55" s="21">
        <v>4</v>
      </c>
      <c r="M55" s="21">
        <v>149312</v>
      </c>
      <c r="N55" s="24">
        <f t="shared" si="1"/>
        <v>6.0276468066866696E-05</v>
      </c>
    </row>
    <row r="56" spans="2:14" ht="12.75">
      <c r="B56" s="20" t="s">
        <v>31</v>
      </c>
      <c r="C56" s="20" t="s">
        <v>140</v>
      </c>
      <c r="D56" s="21">
        <v>3</v>
      </c>
      <c r="E56" s="21">
        <v>3</v>
      </c>
      <c r="F56" s="21">
        <v>2</v>
      </c>
      <c r="G56" s="22">
        <f t="shared" si="0"/>
        <v>0.6666666666666666</v>
      </c>
      <c r="H56" s="21">
        <v>1</v>
      </c>
      <c r="I56" s="21">
        <v>2</v>
      </c>
      <c r="J56" s="21">
        <v>1</v>
      </c>
      <c r="K56" s="21">
        <v>2</v>
      </c>
      <c r="L56" s="21">
        <v>1</v>
      </c>
      <c r="M56" s="21">
        <v>28172</v>
      </c>
      <c r="N56" s="24">
        <f t="shared" si="1"/>
        <v>0.00010648871219650717</v>
      </c>
    </row>
    <row r="57" spans="2:14" ht="12.75">
      <c r="B57" s="25" t="s">
        <v>10</v>
      </c>
      <c r="C57" s="25"/>
      <c r="D57" s="26">
        <f>SUM(D4:D56)</f>
        <v>454319</v>
      </c>
      <c r="E57" s="26">
        <f>SUM(E4:E56)</f>
        <v>19333</v>
      </c>
      <c r="F57" s="26">
        <f>SUM(F4:F56)</f>
        <v>6692</v>
      </c>
      <c r="G57" s="27">
        <f t="shared" si="0"/>
        <v>0.34614389903274195</v>
      </c>
      <c r="H57" s="26">
        <f>SUM(H4:H56)</f>
        <v>12641</v>
      </c>
      <c r="I57" s="26">
        <f>D57/F57</f>
        <v>67.88986849970114</v>
      </c>
      <c r="J57" s="26">
        <f>D57/E57</f>
        <v>23.499663787306677</v>
      </c>
      <c r="K57" s="26"/>
      <c r="L57" s="26"/>
      <c r="M57" s="26"/>
      <c r="N57" s="26"/>
    </row>
  </sheetData>
  <sheetProtection/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0"/>
  <sheetViews>
    <sheetView tabSelected="1" zoomScalePageLayoutView="0" workbookViewId="0" topLeftCell="B1">
      <pane ySplit="3" topLeftCell="A99" activePane="bottomLeft" state="frozen"/>
      <selection pane="topLeft" activeCell="A1" sqref="A1"/>
      <selection pane="bottomLeft" activeCell="D176" sqref="D176"/>
    </sheetView>
  </sheetViews>
  <sheetFormatPr defaultColWidth="8.8515625" defaultRowHeight="12.75"/>
  <cols>
    <col min="1" max="1" width="8.8515625" style="0" customWidth="1"/>
    <col min="2" max="2" width="22.7109375" style="0" customWidth="1"/>
    <col min="3" max="3" width="8.7109375" style="0" customWidth="1"/>
    <col min="4" max="4" width="47.71093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87.75" customHeight="1">
      <c r="B1" s="68" t="s">
        <v>345</v>
      </c>
      <c r="C1" s="68"/>
      <c r="D1" s="68"/>
      <c r="E1" s="69" t="s">
        <v>322</v>
      </c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ht="105">
      <c r="B2" s="70" t="s">
        <v>336</v>
      </c>
      <c r="C2" s="70"/>
      <c r="D2" s="70"/>
      <c r="E2" s="29" t="s">
        <v>0</v>
      </c>
      <c r="F2" s="29" t="s">
        <v>1</v>
      </c>
      <c r="G2" s="29" t="s">
        <v>323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346</v>
      </c>
      <c r="M2" s="29" t="s">
        <v>38</v>
      </c>
      <c r="N2" s="29" t="s">
        <v>15</v>
      </c>
      <c r="O2" s="29" t="s">
        <v>16</v>
      </c>
    </row>
    <row r="3" spans="2:15" ht="15">
      <c r="B3" s="29" t="s">
        <v>11</v>
      </c>
      <c r="C3" s="29" t="s">
        <v>12</v>
      </c>
      <c r="D3" s="29" t="s">
        <v>13</v>
      </c>
      <c r="E3" s="29" t="s">
        <v>326</v>
      </c>
      <c r="F3" s="29" t="s">
        <v>327</v>
      </c>
      <c r="G3" s="29" t="s">
        <v>328</v>
      </c>
      <c r="H3" s="29" t="s">
        <v>329</v>
      </c>
      <c r="I3" s="29" t="s">
        <v>330</v>
      </c>
      <c r="J3" s="29" t="s">
        <v>331</v>
      </c>
      <c r="K3" s="29" t="s">
        <v>332</v>
      </c>
      <c r="L3" s="29"/>
      <c r="M3" s="29"/>
      <c r="N3" s="29" t="s">
        <v>15</v>
      </c>
      <c r="O3" s="29" t="s">
        <v>334</v>
      </c>
    </row>
    <row r="4" spans="2:15" ht="12.75">
      <c r="B4" s="20" t="s">
        <v>31</v>
      </c>
      <c r="C4" s="37">
        <v>4</v>
      </c>
      <c r="D4" s="20" t="s">
        <v>32</v>
      </c>
      <c r="E4" s="21">
        <v>15086</v>
      </c>
      <c r="F4" s="21">
        <v>203</v>
      </c>
      <c r="G4" s="21">
        <v>132</v>
      </c>
      <c r="H4" s="22">
        <f>G4/F4</f>
        <v>0.6502463054187192</v>
      </c>
      <c r="I4" s="21">
        <v>71</v>
      </c>
      <c r="J4" s="21">
        <v>114</v>
      </c>
      <c r="K4" s="21">
        <v>74</v>
      </c>
      <c r="L4" s="21">
        <v>929</v>
      </c>
      <c r="M4" s="21">
        <v>1</v>
      </c>
      <c r="N4" s="21">
        <v>5715</v>
      </c>
      <c r="O4" s="22">
        <f>E4/N4</f>
        <v>2.6397200349956256</v>
      </c>
    </row>
    <row r="5" spans="2:15" ht="12.75">
      <c r="B5" s="20" t="s">
        <v>33</v>
      </c>
      <c r="C5" s="37">
        <v>3</v>
      </c>
      <c r="D5" s="20" t="s">
        <v>34</v>
      </c>
      <c r="E5" s="21">
        <v>12551</v>
      </c>
      <c r="F5" s="21">
        <v>25</v>
      </c>
      <c r="G5" s="21">
        <v>21</v>
      </c>
      <c r="H5" s="22">
        <f aca="true" t="shared" si="0" ref="H5:H68">G5/F5</f>
        <v>0.84</v>
      </c>
      <c r="I5" s="21">
        <v>4</v>
      </c>
      <c r="J5" s="21">
        <v>598</v>
      </c>
      <c r="K5" s="21">
        <v>502</v>
      </c>
      <c r="L5" s="21">
        <v>1433</v>
      </c>
      <c r="M5" s="21">
        <v>1</v>
      </c>
      <c r="N5" s="21">
        <v>5603</v>
      </c>
      <c r="O5" s="22">
        <f aca="true" t="shared" si="1" ref="O5:O68">E5/N5</f>
        <v>2.2400499732286274</v>
      </c>
    </row>
    <row r="6" spans="2:15" ht="12.75">
      <c r="B6" s="20" t="s">
        <v>337</v>
      </c>
      <c r="C6" s="37">
        <v>8</v>
      </c>
      <c r="D6" s="20" t="s">
        <v>35</v>
      </c>
      <c r="E6" s="21">
        <v>12032</v>
      </c>
      <c r="F6" s="21">
        <v>524</v>
      </c>
      <c r="G6" s="21">
        <v>190</v>
      </c>
      <c r="H6" s="22">
        <f t="shared" si="0"/>
        <v>0.36259541984732824</v>
      </c>
      <c r="I6" s="21">
        <v>334</v>
      </c>
      <c r="J6" s="21">
        <v>63</v>
      </c>
      <c r="K6" s="21">
        <v>23</v>
      </c>
      <c r="L6" s="21">
        <v>353</v>
      </c>
      <c r="M6" s="21">
        <v>1</v>
      </c>
      <c r="N6" s="21">
        <v>5817</v>
      </c>
      <c r="O6" s="22">
        <f t="shared" si="1"/>
        <v>2.0684201478425304</v>
      </c>
    </row>
    <row r="7" spans="2:15" ht="12.75">
      <c r="B7" s="20" t="s">
        <v>337</v>
      </c>
      <c r="C7" s="37">
        <v>12</v>
      </c>
      <c r="D7" s="20" t="s">
        <v>36</v>
      </c>
      <c r="E7" s="21">
        <v>12841</v>
      </c>
      <c r="F7" s="21">
        <v>659</v>
      </c>
      <c r="G7" s="21">
        <v>254</v>
      </c>
      <c r="H7" s="22">
        <f t="shared" si="0"/>
        <v>0.38543247344461307</v>
      </c>
      <c r="I7" s="21">
        <v>405</v>
      </c>
      <c r="J7" s="21">
        <v>51</v>
      </c>
      <c r="K7" s="21">
        <v>19</v>
      </c>
      <c r="L7" s="21">
        <v>588</v>
      </c>
      <c r="M7" s="21">
        <v>1</v>
      </c>
      <c r="N7" s="21">
        <v>6289</v>
      </c>
      <c r="O7" s="22">
        <f t="shared" si="1"/>
        <v>2.0418190491334074</v>
      </c>
    </row>
    <row r="8" spans="2:15" ht="12.75">
      <c r="B8" s="20" t="s">
        <v>339</v>
      </c>
      <c r="C8" s="37">
        <v>5</v>
      </c>
      <c r="D8" s="20" t="s">
        <v>37</v>
      </c>
      <c r="E8" s="21">
        <v>10749</v>
      </c>
      <c r="F8" s="21">
        <v>412</v>
      </c>
      <c r="G8" s="21">
        <v>103</v>
      </c>
      <c r="H8" s="22">
        <f t="shared" si="0"/>
        <v>0.25</v>
      </c>
      <c r="I8" s="21">
        <v>309</v>
      </c>
      <c r="J8" s="21">
        <v>104</v>
      </c>
      <c r="K8" s="21">
        <v>26</v>
      </c>
      <c r="L8" s="21">
        <v>2195</v>
      </c>
      <c r="M8" s="21">
        <v>1</v>
      </c>
      <c r="N8" s="21">
        <v>5268</v>
      </c>
      <c r="O8" s="22">
        <f t="shared" si="1"/>
        <v>2.0404328018223237</v>
      </c>
    </row>
    <row r="9" spans="2:15" ht="12.75">
      <c r="B9" s="20" t="s">
        <v>337</v>
      </c>
      <c r="C9" s="37">
        <v>1</v>
      </c>
      <c r="D9" s="20" t="s">
        <v>142</v>
      </c>
      <c r="E9" s="21">
        <v>12245</v>
      </c>
      <c r="F9" s="21">
        <v>769</v>
      </c>
      <c r="G9" s="21">
        <v>221</v>
      </c>
      <c r="H9" s="22">
        <f t="shared" si="0"/>
        <v>0.28738621586475943</v>
      </c>
      <c r="I9" s="21">
        <v>548</v>
      </c>
      <c r="J9" s="21">
        <v>55</v>
      </c>
      <c r="K9" s="21">
        <v>16</v>
      </c>
      <c r="L9" s="21">
        <v>502</v>
      </c>
      <c r="M9" s="21">
        <v>1</v>
      </c>
      <c r="N9" s="21">
        <v>6158</v>
      </c>
      <c r="O9" s="22">
        <f t="shared" si="1"/>
        <v>1.9884702825592724</v>
      </c>
    </row>
    <row r="10" spans="2:15" ht="12.75">
      <c r="B10" s="20" t="s">
        <v>337</v>
      </c>
      <c r="C10" s="37">
        <v>5</v>
      </c>
      <c r="D10" s="20" t="s">
        <v>143</v>
      </c>
      <c r="E10" s="21">
        <v>9869</v>
      </c>
      <c r="F10" s="21">
        <v>730</v>
      </c>
      <c r="G10" s="21">
        <v>211</v>
      </c>
      <c r="H10" s="22">
        <f t="shared" si="0"/>
        <v>0.28904109589041094</v>
      </c>
      <c r="I10" s="21">
        <v>519</v>
      </c>
      <c r="J10" s="21">
        <v>47</v>
      </c>
      <c r="K10" s="21">
        <v>14</v>
      </c>
      <c r="L10" s="21">
        <v>485</v>
      </c>
      <c r="M10" s="21">
        <v>1</v>
      </c>
      <c r="N10" s="21">
        <v>4969</v>
      </c>
      <c r="O10" s="22">
        <f t="shared" si="1"/>
        <v>1.986113906218555</v>
      </c>
    </row>
    <row r="11" spans="2:15" ht="12.75">
      <c r="B11" s="20" t="s">
        <v>337</v>
      </c>
      <c r="C11" s="37">
        <v>11</v>
      </c>
      <c r="D11" s="20" t="s">
        <v>144</v>
      </c>
      <c r="E11" s="21">
        <v>12788</v>
      </c>
      <c r="F11" s="21">
        <v>561</v>
      </c>
      <c r="G11" s="21">
        <v>202</v>
      </c>
      <c r="H11" s="22">
        <f t="shared" si="0"/>
        <v>0.3600713012477718</v>
      </c>
      <c r="I11" s="21">
        <v>359</v>
      </c>
      <c r="J11" s="21">
        <v>63</v>
      </c>
      <c r="K11" s="21">
        <v>23</v>
      </c>
      <c r="L11" s="21">
        <v>523</v>
      </c>
      <c r="M11" s="21">
        <v>1</v>
      </c>
      <c r="N11" s="21">
        <v>6497</v>
      </c>
      <c r="O11" s="22">
        <f t="shared" si="1"/>
        <v>1.9682930583346159</v>
      </c>
    </row>
    <row r="12" spans="2:15" ht="12.75">
      <c r="B12" s="20" t="s">
        <v>337</v>
      </c>
      <c r="C12" s="37">
        <v>7</v>
      </c>
      <c r="D12" s="20" t="s">
        <v>145</v>
      </c>
      <c r="E12" s="21">
        <v>13351</v>
      </c>
      <c r="F12" s="21">
        <v>997</v>
      </c>
      <c r="G12" s="21">
        <v>340</v>
      </c>
      <c r="H12" s="22">
        <f t="shared" si="0"/>
        <v>0.3410230692076229</v>
      </c>
      <c r="I12" s="21">
        <v>657</v>
      </c>
      <c r="J12" s="21">
        <v>39</v>
      </c>
      <c r="K12" s="21">
        <v>13</v>
      </c>
      <c r="L12" s="21">
        <v>304</v>
      </c>
      <c r="M12" s="21">
        <v>1</v>
      </c>
      <c r="N12" s="21">
        <v>6925</v>
      </c>
      <c r="O12" s="22">
        <f t="shared" si="1"/>
        <v>1.927942238267148</v>
      </c>
    </row>
    <row r="13" spans="2:15" ht="12.75">
      <c r="B13" s="20" t="s">
        <v>86</v>
      </c>
      <c r="C13" s="37">
        <v>1</v>
      </c>
      <c r="D13" s="20" t="s">
        <v>146</v>
      </c>
      <c r="E13" s="21">
        <v>9229</v>
      </c>
      <c r="F13" s="21">
        <v>28</v>
      </c>
      <c r="G13" s="21">
        <v>16</v>
      </c>
      <c r="H13" s="22">
        <f t="shared" si="0"/>
        <v>0.5714285714285714</v>
      </c>
      <c r="I13" s="21">
        <v>12</v>
      </c>
      <c r="J13" s="21">
        <v>577</v>
      </c>
      <c r="K13" s="21">
        <v>330</v>
      </c>
      <c r="L13" s="21">
        <v>1478</v>
      </c>
      <c r="M13" s="21">
        <v>1</v>
      </c>
      <c r="N13" s="21">
        <v>4892</v>
      </c>
      <c r="O13" s="22">
        <f t="shared" si="1"/>
        <v>1.8865494685200328</v>
      </c>
    </row>
    <row r="14" spans="2:15" ht="12.75">
      <c r="B14" s="20" t="s">
        <v>89</v>
      </c>
      <c r="C14" s="37">
        <v>3</v>
      </c>
      <c r="D14" s="20" t="s">
        <v>147</v>
      </c>
      <c r="E14" s="21">
        <v>11444</v>
      </c>
      <c r="F14" s="21">
        <v>588</v>
      </c>
      <c r="G14" s="21">
        <v>162</v>
      </c>
      <c r="H14" s="22">
        <f t="shared" si="0"/>
        <v>0.2755102040816326</v>
      </c>
      <c r="I14" s="21">
        <v>426</v>
      </c>
      <c r="J14" s="21">
        <v>71</v>
      </c>
      <c r="K14" s="21">
        <v>19</v>
      </c>
      <c r="L14" s="21">
        <v>670</v>
      </c>
      <c r="M14" s="21">
        <v>1</v>
      </c>
      <c r="N14" s="21">
        <v>6183</v>
      </c>
      <c r="O14" s="22">
        <f t="shared" si="1"/>
        <v>1.8508814491347243</v>
      </c>
    </row>
    <row r="15" spans="2:15" ht="12.75">
      <c r="B15" s="20" t="s">
        <v>33</v>
      </c>
      <c r="C15" s="37">
        <v>2</v>
      </c>
      <c r="D15" s="20" t="s">
        <v>148</v>
      </c>
      <c r="E15" s="21">
        <v>10068</v>
      </c>
      <c r="F15" s="21">
        <v>159</v>
      </c>
      <c r="G15" s="21">
        <v>115</v>
      </c>
      <c r="H15" s="22">
        <f t="shared" si="0"/>
        <v>0.7232704402515723</v>
      </c>
      <c r="I15" s="21">
        <v>44</v>
      </c>
      <c r="J15" s="21">
        <v>88</v>
      </c>
      <c r="K15" s="21">
        <v>63</v>
      </c>
      <c r="L15" s="21">
        <v>508</v>
      </c>
      <c r="M15" s="21">
        <v>2</v>
      </c>
      <c r="N15" s="21">
        <v>5541</v>
      </c>
      <c r="O15" s="22">
        <f t="shared" si="1"/>
        <v>1.8170005414185164</v>
      </c>
    </row>
    <row r="16" spans="2:15" ht="12.75">
      <c r="B16" s="20" t="s">
        <v>89</v>
      </c>
      <c r="C16" s="37">
        <v>5</v>
      </c>
      <c r="D16" s="20" t="s">
        <v>149</v>
      </c>
      <c r="E16" s="21">
        <v>9014</v>
      </c>
      <c r="F16" s="21">
        <v>108</v>
      </c>
      <c r="G16" s="21">
        <v>46</v>
      </c>
      <c r="H16" s="22">
        <f t="shared" si="0"/>
        <v>0.42592592592592593</v>
      </c>
      <c r="I16" s="21">
        <v>62</v>
      </c>
      <c r="J16" s="21">
        <v>196</v>
      </c>
      <c r="K16" s="21">
        <v>83</v>
      </c>
      <c r="L16" s="21">
        <v>4406</v>
      </c>
      <c r="M16" s="21">
        <v>1</v>
      </c>
      <c r="N16" s="21">
        <v>5053</v>
      </c>
      <c r="O16" s="22">
        <f t="shared" si="1"/>
        <v>1.783890757965565</v>
      </c>
    </row>
    <row r="17" spans="2:15" ht="12.75">
      <c r="B17" s="20" t="s">
        <v>337</v>
      </c>
      <c r="C17" s="37">
        <v>9</v>
      </c>
      <c r="D17" s="20" t="s">
        <v>150</v>
      </c>
      <c r="E17" s="21">
        <v>11159</v>
      </c>
      <c r="F17" s="21">
        <v>465</v>
      </c>
      <c r="G17" s="21">
        <v>196</v>
      </c>
      <c r="H17" s="22">
        <f t="shared" si="0"/>
        <v>0.421505376344086</v>
      </c>
      <c r="I17" s="21">
        <v>269</v>
      </c>
      <c r="J17" s="21">
        <v>57</v>
      </c>
      <c r="K17" s="21">
        <v>24</v>
      </c>
      <c r="L17" s="21">
        <v>501</v>
      </c>
      <c r="M17" s="21">
        <v>1</v>
      </c>
      <c r="N17" s="21">
        <v>6380</v>
      </c>
      <c r="O17" s="22">
        <f t="shared" si="1"/>
        <v>1.7490595611285267</v>
      </c>
    </row>
    <row r="18" spans="2:15" ht="12.75">
      <c r="B18" s="20" t="s">
        <v>86</v>
      </c>
      <c r="C18" s="37">
        <v>5</v>
      </c>
      <c r="D18" s="20" t="s">
        <v>151</v>
      </c>
      <c r="E18" s="21">
        <v>8782</v>
      </c>
      <c r="F18" s="21">
        <v>77</v>
      </c>
      <c r="G18" s="21">
        <v>47</v>
      </c>
      <c r="H18" s="22">
        <f t="shared" si="0"/>
        <v>0.6103896103896104</v>
      </c>
      <c r="I18" s="21">
        <v>30</v>
      </c>
      <c r="J18" s="21">
        <v>187</v>
      </c>
      <c r="K18" s="21">
        <v>114</v>
      </c>
      <c r="L18" s="21">
        <v>1628</v>
      </c>
      <c r="M18" s="21">
        <v>1</v>
      </c>
      <c r="N18" s="21">
        <v>5320</v>
      </c>
      <c r="O18" s="22">
        <f t="shared" si="1"/>
        <v>1.6507518796992482</v>
      </c>
    </row>
    <row r="19" spans="2:15" ht="12.75">
      <c r="B19" s="20" t="s">
        <v>344</v>
      </c>
      <c r="C19" s="37">
        <v>10</v>
      </c>
      <c r="D19" s="20" t="s">
        <v>152</v>
      </c>
      <c r="E19" s="21">
        <v>9818</v>
      </c>
      <c r="F19" s="21">
        <v>512</v>
      </c>
      <c r="G19" s="21">
        <v>209</v>
      </c>
      <c r="H19" s="22">
        <f t="shared" si="0"/>
        <v>0.408203125</v>
      </c>
      <c r="I19" s="21">
        <v>303</v>
      </c>
      <c r="J19" s="21">
        <v>47</v>
      </c>
      <c r="K19" s="21">
        <v>19</v>
      </c>
      <c r="L19" s="21">
        <v>428</v>
      </c>
      <c r="M19" s="21">
        <v>1</v>
      </c>
      <c r="N19" s="21">
        <v>6037</v>
      </c>
      <c r="O19" s="22">
        <f t="shared" si="1"/>
        <v>1.6263044558555575</v>
      </c>
    </row>
    <row r="20" spans="2:15" ht="12.75">
      <c r="B20" s="20" t="s">
        <v>339</v>
      </c>
      <c r="C20" s="37">
        <v>17</v>
      </c>
      <c r="D20" s="20" t="s">
        <v>153</v>
      </c>
      <c r="E20" s="21">
        <v>9845</v>
      </c>
      <c r="F20" s="21">
        <v>393</v>
      </c>
      <c r="G20" s="21">
        <v>85</v>
      </c>
      <c r="H20" s="22">
        <f t="shared" si="0"/>
        <v>0.21628498727735368</v>
      </c>
      <c r="I20" s="21">
        <v>308</v>
      </c>
      <c r="J20" s="21">
        <v>116</v>
      </c>
      <c r="K20" s="21">
        <v>25</v>
      </c>
      <c r="L20" s="21">
        <v>1268</v>
      </c>
      <c r="M20" s="21">
        <v>1</v>
      </c>
      <c r="N20" s="21">
        <v>6234</v>
      </c>
      <c r="O20" s="22">
        <f t="shared" si="1"/>
        <v>1.5792428617260186</v>
      </c>
    </row>
    <row r="21" spans="2:15" ht="12.75">
      <c r="B21" s="20" t="s">
        <v>339</v>
      </c>
      <c r="C21" s="37">
        <v>23</v>
      </c>
      <c r="D21" s="20" t="s">
        <v>154</v>
      </c>
      <c r="E21" s="21">
        <v>10970</v>
      </c>
      <c r="F21" s="21">
        <v>392</v>
      </c>
      <c r="G21" s="21">
        <v>72</v>
      </c>
      <c r="H21" s="22">
        <f t="shared" si="0"/>
        <v>0.1836734693877551</v>
      </c>
      <c r="I21" s="21">
        <v>320</v>
      </c>
      <c r="J21" s="21">
        <v>152</v>
      </c>
      <c r="K21" s="21">
        <v>28</v>
      </c>
      <c r="L21" s="21">
        <v>961</v>
      </c>
      <c r="M21" s="21">
        <v>1</v>
      </c>
      <c r="N21" s="21">
        <v>7022</v>
      </c>
      <c r="O21" s="22">
        <f t="shared" si="1"/>
        <v>1.5622329820563943</v>
      </c>
    </row>
    <row r="22" spans="2:15" ht="12.75">
      <c r="B22" s="20" t="s">
        <v>31</v>
      </c>
      <c r="C22" s="37">
        <v>1</v>
      </c>
      <c r="D22" s="20" t="s">
        <v>155</v>
      </c>
      <c r="E22" s="21">
        <v>9090</v>
      </c>
      <c r="F22" s="21">
        <v>163</v>
      </c>
      <c r="G22" s="21">
        <v>78</v>
      </c>
      <c r="H22" s="22">
        <f t="shared" si="0"/>
        <v>0.4785276073619632</v>
      </c>
      <c r="I22" s="21">
        <v>85</v>
      </c>
      <c r="J22" s="21">
        <v>117</v>
      </c>
      <c r="K22" s="21">
        <v>56</v>
      </c>
      <c r="L22" s="21">
        <v>815</v>
      </c>
      <c r="M22" s="21">
        <v>1</v>
      </c>
      <c r="N22" s="21">
        <v>5993</v>
      </c>
      <c r="O22" s="22">
        <f t="shared" si="1"/>
        <v>1.5167695644919073</v>
      </c>
    </row>
    <row r="23" spans="2:15" ht="12.75">
      <c r="B23" s="20" t="s">
        <v>135</v>
      </c>
      <c r="C23" s="37">
        <v>16</v>
      </c>
      <c r="D23" s="20" t="s">
        <v>156</v>
      </c>
      <c r="E23" s="21">
        <v>8743</v>
      </c>
      <c r="F23" s="21">
        <v>175</v>
      </c>
      <c r="G23" s="21">
        <v>73</v>
      </c>
      <c r="H23" s="22">
        <f t="shared" si="0"/>
        <v>0.41714285714285715</v>
      </c>
      <c r="I23" s="21">
        <v>102</v>
      </c>
      <c r="J23" s="21">
        <v>120</v>
      </c>
      <c r="K23" s="21">
        <v>50</v>
      </c>
      <c r="L23" s="21">
        <v>1259</v>
      </c>
      <c r="M23" s="21">
        <v>1</v>
      </c>
      <c r="N23" s="21">
        <v>5891</v>
      </c>
      <c r="O23" s="22">
        <f t="shared" si="1"/>
        <v>1.4841283313529112</v>
      </c>
    </row>
    <row r="24" spans="2:15" ht="12.75">
      <c r="B24" s="20" t="s">
        <v>337</v>
      </c>
      <c r="C24" s="37">
        <v>3</v>
      </c>
      <c r="D24" s="20" t="s">
        <v>157</v>
      </c>
      <c r="E24" s="21">
        <v>8313</v>
      </c>
      <c r="F24" s="21">
        <v>550</v>
      </c>
      <c r="G24" s="21">
        <v>175</v>
      </c>
      <c r="H24" s="22">
        <f t="shared" si="0"/>
        <v>0.3181818181818182</v>
      </c>
      <c r="I24" s="21">
        <v>375</v>
      </c>
      <c r="J24" s="21">
        <v>48</v>
      </c>
      <c r="K24" s="21">
        <v>15</v>
      </c>
      <c r="L24" s="21">
        <v>326</v>
      </c>
      <c r="M24" s="21">
        <v>1</v>
      </c>
      <c r="N24" s="21">
        <v>5617</v>
      </c>
      <c r="O24" s="22">
        <f t="shared" si="1"/>
        <v>1.4799715150436177</v>
      </c>
    </row>
    <row r="25" spans="2:15" ht="12.75">
      <c r="B25" s="20" t="s">
        <v>339</v>
      </c>
      <c r="C25" s="37">
        <v>10</v>
      </c>
      <c r="D25" s="20" t="s">
        <v>158</v>
      </c>
      <c r="E25" s="21">
        <v>8995</v>
      </c>
      <c r="F25" s="21">
        <v>396</v>
      </c>
      <c r="G25" s="21">
        <v>97</v>
      </c>
      <c r="H25" s="22">
        <f t="shared" si="0"/>
        <v>0.24494949494949494</v>
      </c>
      <c r="I25" s="21">
        <v>299</v>
      </c>
      <c r="J25" s="21">
        <v>93</v>
      </c>
      <c r="K25" s="21">
        <v>23</v>
      </c>
      <c r="L25" s="21">
        <v>500</v>
      </c>
      <c r="M25" s="21">
        <v>1</v>
      </c>
      <c r="N25" s="21">
        <v>6257</v>
      </c>
      <c r="O25" s="22">
        <f t="shared" si="1"/>
        <v>1.4375898993127696</v>
      </c>
    </row>
    <row r="26" spans="2:15" ht="12.75">
      <c r="B26" s="20" t="s">
        <v>33</v>
      </c>
      <c r="C26" s="37">
        <v>1</v>
      </c>
      <c r="D26" s="20" t="s">
        <v>159</v>
      </c>
      <c r="E26" s="21">
        <v>7997</v>
      </c>
      <c r="F26" s="21">
        <v>75</v>
      </c>
      <c r="G26" s="21">
        <v>52</v>
      </c>
      <c r="H26" s="22">
        <f t="shared" si="0"/>
        <v>0.6933333333333334</v>
      </c>
      <c r="I26" s="21">
        <v>23</v>
      </c>
      <c r="J26" s="21">
        <v>154</v>
      </c>
      <c r="K26" s="21">
        <v>107</v>
      </c>
      <c r="L26" s="21">
        <v>1206</v>
      </c>
      <c r="M26" s="21">
        <v>1</v>
      </c>
      <c r="N26" s="21">
        <v>5651</v>
      </c>
      <c r="O26" s="22">
        <f t="shared" si="1"/>
        <v>1.415147761458149</v>
      </c>
    </row>
    <row r="27" spans="2:15" ht="12.75">
      <c r="B27" s="20" t="s">
        <v>340</v>
      </c>
      <c r="C27" s="37">
        <v>22</v>
      </c>
      <c r="D27" s="20" t="s">
        <v>160</v>
      </c>
      <c r="E27" s="21">
        <v>9505</v>
      </c>
      <c r="F27" s="21">
        <v>55</v>
      </c>
      <c r="G27" s="21">
        <v>33</v>
      </c>
      <c r="H27" s="22">
        <f t="shared" si="0"/>
        <v>0.6</v>
      </c>
      <c r="I27" s="21">
        <v>22</v>
      </c>
      <c r="J27" s="21">
        <v>288</v>
      </c>
      <c r="K27" s="21">
        <v>173</v>
      </c>
      <c r="L27" s="21">
        <v>1580</v>
      </c>
      <c r="M27" s="21">
        <v>1</v>
      </c>
      <c r="N27" s="21">
        <v>6810</v>
      </c>
      <c r="O27" s="22">
        <f t="shared" si="1"/>
        <v>1.3957415565345082</v>
      </c>
    </row>
    <row r="28" spans="2:15" ht="12.75">
      <c r="B28" s="20" t="s">
        <v>337</v>
      </c>
      <c r="C28" s="37">
        <v>2</v>
      </c>
      <c r="D28" s="20" t="s">
        <v>161</v>
      </c>
      <c r="E28" s="21">
        <v>8711</v>
      </c>
      <c r="F28" s="21">
        <v>308</v>
      </c>
      <c r="G28" s="21">
        <v>157</v>
      </c>
      <c r="H28" s="22">
        <f t="shared" si="0"/>
        <v>0.5097402597402597</v>
      </c>
      <c r="I28" s="21">
        <v>151</v>
      </c>
      <c r="J28" s="21">
        <v>55</v>
      </c>
      <c r="K28" s="21">
        <v>28</v>
      </c>
      <c r="L28" s="21">
        <v>450</v>
      </c>
      <c r="M28" s="21">
        <v>1</v>
      </c>
      <c r="N28" s="21">
        <v>6272</v>
      </c>
      <c r="O28" s="22">
        <f t="shared" si="1"/>
        <v>1.3888711734693877</v>
      </c>
    </row>
    <row r="29" spans="2:15" ht="12.75">
      <c r="B29" s="20" t="s">
        <v>33</v>
      </c>
      <c r="C29" s="37">
        <v>4</v>
      </c>
      <c r="D29" s="20" t="s">
        <v>162</v>
      </c>
      <c r="E29" s="21">
        <v>8915</v>
      </c>
      <c r="F29" s="21">
        <v>164</v>
      </c>
      <c r="G29" s="21">
        <v>83</v>
      </c>
      <c r="H29" s="22">
        <f t="shared" si="0"/>
        <v>0.5060975609756098</v>
      </c>
      <c r="I29" s="21">
        <v>81</v>
      </c>
      <c r="J29" s="21">
        <v>107</v>
      </c>
      <c r="K29" s="21">
        <v>54</v>
      </c>
      <c r="L29" s="21">
        <v>1168</v>
      </c>
      <c r="M29" s="21">
        <v>1</v>
      </c>
      <c r="N29" s="21">
        <v>6443</v>
      </c>
      <c r="O29" s="22">
        <f t="shared" si="1"/>
        <v>1.3836722023901908</v>
      </c>
    </row>
    <row r="30" spans="2:15" ht="12.75">
      <c r="B30" s="20" t="s">
        <v>114</v>
      </c>
      <c r="C30" s="37">
        <v>8</v>
      </c>
      <c r="D30" s="20" t="s">
        <v>163</v>
      </c>
      <c r="E30" s="21">
        <v>9110</v>
      </c>
      <c r="F30" s="21">
        <v>67</v>
      </c>
      <c r="G30" s="21">
        <v>21</v>
      </c>
      <c r="H30" s="22">
        <f t="shared" si="0"/>
        <v>0.31343283582089554</v>
      </c>
      <c r="I30" s="21">
        <v>46</v>
      </c>
      <c r="J30" s="21">
        <v>434</v>
      </c>
      <c r="K30" s="21">
        <v>136</v>
      </c>
      <c r="L30" s="21">
        <v>2897</v>
      </c>
      <c r="M30" s="21">
        <v>1</v>
      </c>
      <c r="N30" s="21">
        <v>6703</v>
      </c>
      <c r="O30" s="22">
        <f t="shared" si="1"/>
        <v>1.3590929434581531</v>
      </c>
    </row>
    <row r="31" spans="2:15" ht="12.75">
      <c r="B31" s="20" t="s">
        <v>337</v>
      </c>
      <c r="C31" s="37">
        <v>10</v>
      </c>
      <c r="D31" s="20" t="s">
        <v>164</v>
      </c>
      <c r="E31" s="21">
        <v>8724</v>
      </c>
      <c r="F31" s="21">
        <v>689</v>
      </c>
      <c r="G31" s="21">
        <v>122</v>
      </c>
      <c r="H31" s="22">
        <f t="shared" si="0"/>
        <v>0.17706821480406387</v>
      </c>
      <c r="I31" s="21">
        <v>567</v>
      </c>
      <c r="J31" s="21">
        <v>72</v>
      </c>
      <c r="K31" s="21">
        <v>13</v>
      </c>
      <c r="L31" s="21">
        <v>1469</v>
      </c>
      <c r="M31" s="21">
        <v>1</v>
      </c>
      <c r="N31" s="21">
        <v>6480</v>
      </c>
      <c r="O31" s="22">
        <f t="shared" si="1"/>
        <v>1.3462962962962963</v>
      </c>
    </row>
    <row r="32" spans="2:15" ht="12.75">
      <c r="B32" s="20" t="s">
        <v>337</v>
      </c>
      <c r="C32" s="37">
        <v>4</v>
      </c>
      <c r="D32" s="20" t="s">
        <v>165</v>
      </c>
      <c r="E32" s="21">
        <v>9661</v>
      </c>
      <c r="F32" s="21">
        <v>689</v>
      </c>
      <c r="G32" s="21">
        <v>223</v>
      </c>
      <c r="H32" s="22">
        <f t="shared" si="0"/>
        <v>0.32365747460087085</v>
      </c>
      <c r="I32" s="21">
        <v>466</v>
      </c>
      <c r="J32" s="21">
        <v>43</v>
      </c>
      <c r="K32" s="21">
        <v>14</v>
      </c>
      <c r="L32" s="21">
        <v>547</v>
      </c>
      <c r="M32" s="21">
        <v>1</v>
      </c>
      <c r="N32" s="21">
        <v>7183</v>
      </c>
      <c r="O32" s="22">
        <f t="shared" si="1"/>
        <v>1.3449812056243908</v>
      </c>
    </row>
    <row r="33" spans="2:15" ht="12.75">
      <c r="B33" s="20" t="s">
        <v>100</v>
      </c>
      <c r="C33" s="37">
        <v>5</v>
      </c>
      <c r="D33" s="20" t="s">
        <v>166</v>
      </c>
      <c r="E33" s="21">
        <v>7663</v>
      </c>
      <c r="F33" s="21">
        <v>211</v>
      </c>
      <c r="G33" s="21">
        <v>57</v>
      </c>
      <c r="H33" s="22">
        <f t="shared" si="0"/>
        <v>0.27014218009478674</v>
      </c>
      <c r="I33" s="21">
        <v>154</v>
      </c>
      <c r="J33" s="21">
        <v>134</v>
      </c>
      <c r="K33" s="21">
        <v>36</v>
      </c>
      <c r="L33" s="21">
        <v>1350</v>
      </c>
      <c r="M33" s="21">
        <v>1</v>
      </c>
      <c r="N33" s="21">
        <v>5858</v>
      </c>
      <c r="O33" s="22">
        <f t="shared" si="1"/>
        <v>1.308125640150222</v>
      </c>
    </row>
    <row r="34" spans="2:15" ht="12.75">
      <c r="B34" s="20" t="s">
        <v>82</v>
      </c>
      <c r="C34" s="37">
        <v>10</v>
      </c>
      <c r="D34" s="20" t="s">
        <v>167</v>
      </c>
      <c r="E34" s="21">
        <v>7447</v>
      </c>
      <c r="F34" s="21">
        <v>2894</v>
      </c>
      <c r="G34" s="21">
        <v>468</v>
      </c>
      <c r="H34" s="22">
        <f t="shared" si="0"/>
        <v>0.16171389080856946</v>
      </c>
      <c r="I34" s="21">
        <v>2426</v>
      </c>
      <c r="J34" s="21">
        <v>16</v>
      </c>
      <c r="K34" s="21">
        <v>3</v>
      </c>
      <c r="L34" s="21">
        <v>413</v>
      </c>
      <c r="M34" s="21">
        <v>1</v>
      </c>
      <c r="N34" s="21">
        <v>5749</v>
      </c>
      <c r="O34" s="22">
        <f t="shared" si="1"/>
        <v>1.2953557140372238</v>
      </c>
    </row>
    <row r="35" spans="2:15" ht="12.75">
      <c r="B35" s="20" t="s">
        <v>344</v>
      </c>
      <c r="C35" s="37">
        <v>8</v>
      </c>
      <c r="D35" s="20" t="s">
        <v>168</v>
      </c>
      <c r="E35" s="21">
        <v>7309</v>
      </c>
      <c r="F35" s="21">
        <v>152</v>
      </c>
      <c r="G35" s="21">
        <v>68</v>
      </c>
      <c r="H35" s="22">
        <f t="shared" si="0"/>
        <v>0.4473684210526316</v>
      </c>
      <c r="I35" s="21">
        <v>84</v>
      </c>
      <c r="J35" s="21">
        <v>107</v>
      </c>
      <c r="K35" s="21">
        <v>48</v>
      </c>
      <c r="L35" s="21">
        <v>1282</v>
      </c>
      <c r="M35" s="21">
        <v>1</v>
      </c>
      <c r="N35" s="21">
        <v>5662</v>
      </c>
      <c r="O35" s="22">
        <f t="shared" si="1"/>
        <v>1.2908866125044154</v>
      </c>
    </row>
    <row r="36" spans="2:15" ht="12.75">
      <c r="B36" s="20" t="s">
        <v>169</v>
      </c>
      <c r="C36" s="37">
        <v>6</v>
      </c>
      <c r="D36" s="20" t="s">
        <v>170</v>
      </c>
      <c r="E36" s="21">
        <v>6817</v>
      </c>
      <c r="F36" s="21">
        <v>24</v>
      </c>
      <c r="G36" s="21">
        <v>17</v>
      </c>
      <c r="H36" s="22">
        <f t="shared" si="0"/>
        <v>0.7083333333333334</v>
      </c>
      <c r="I36" s="21">
        <v>7</v>
      </c>
      <c r="J36" s="21">
        <v>401</v>
      </c>
      <c r="K36" s="21">
        <v>284</v>
      </c>
      <c r="L36" s="21">
        <v>1234</v>
      </c>
      <c r="M36" s="21">
        <v>2</v>
      </c>
      <c r="N36" s="21">
        <v>5312</v>
      </c>
      <c r="O36" s="22">
        <f t="shared" si="1"/>
        <v>1.2833207831325302</v>
      </c>
    </row>
    <row r="37" spans="2:15" ht="12.75">
      <c r="B37" s="20" t="s">
        <v>171</v>
      </c>
      <c r="C37" s="37">
        <v>4</v>
      </c>
      <c r="D37" s="20" t="s">
        <v>172</v>
      </c>
      <c r="E37" s="21">
        <v>7644</v>
      </c>
      <c r="F37" s="21">
        <v>160</v>
      </c>
      <c r="G37" s="21">
        <v>50</v>
      </c>
      <c r="H37" s="22">
        <f t="shared" si="0"/>
        <v>0.3125</v>
      </c>
      <c r="I37" s="21">
        <v>110</v>
      </c>
      <c r="J37" s="21">
        <v>153</v>
      </c>
      <c r="K37" s="21">
        <v>48</v>
      </c>
      <c r="L37" s="21">
        <v>2097</v>
      </c>
      <c r="M37" s="21">
        <v>1</v>
      </c>
      <c r="N37" s="21">
        <v>6110</v>
      </c>
      <c r="O37" s="22">
        <f t="shared" si="1"/>
        <v>1.251063829787234</v>
      </c>
    </row>
    <row r="38" spans="2:15" ht="12.75">
      <c r="B38" s="20" t="s">
        <v>135</v>
      </c>
      <c r="C38" s="37">
        <v>4</v>
      </c>
      <c r="D38" s="20" t="s">
        <v>173</v>
      </c>
      <c r="E38" s="21">
        <v>7525</v>
      </c>
      <c r="F38" s="21">
        <v>77</v>
      </c>
      <c r="G38" s="21">
        <v>53</v>
      </c>
      <c r="H38" s="22">
        <f t="shared" si="0"/>
        <v>0.6883116883116883</v>
      </c>
      <c r="I38" s="21">
        <v>24</v>
      </c>
      <c r="J38" s="21">
        <v>142</v>
      </c>
      <c r="K38" s="21">
        <v>98</v>
      </c>
      <c r="L38" s="21">
        <v>470</v>
      </c>
      <c r="M38" s="21">
        <v>1</v>
      </c>
      <c r="N38" s="21">
        <v>6204</v>
      </c>
      <c r="O38" s="22">
        <f t="shared" si="1"/>
        <v>1.2129271437782077</v>
      </c>
    </row>
    <row r="39" spans="2:15" ht="12.75">
      <c r="B39" s="20" t="s">
        <v>82</v>
      </c>
      <c r="C39" s="37">
        <v>13</v>
      </c>
      <c r="D39" s="20" t="s">
        <v>174</v>
      </c>
      <c r="E39" s="21">
        <v>6742</v>
      </c>
      <c r="F39" s="21">
        <v>2885</v>
      </c>
      <c r="G39" s="21">
        <v>344</v>
      </c>
      <c r="H39" s="22">
        <f t="shared" si="0"/>
        <v>0.11923743500866552</v>
      </c>
      <c r="I39" s="21">
        <v>2541</v>
      </c>
      <c r="J39" s="21">
        <v>20</v>
      </c>
      <c r="K39" s="21">
        <v>2</v>
      </c>
      <c r="L39" s="21">
        <v>1583</v>
      </c>
      <c r="M39" s="21">
        <v>1</v>
      </c>
      <c r="N39" s="21">
        <v>5565</v>
      </c>
      <c r="O39" s="22">
        <f t="shared" si="1"/>
        <v>1.2115004492362982</v>
      </c>
    </row>
    <row r="40" spans="2:15" ht="12.75">
      <c r="B40" s="20" t="s">
        <v>108</v>
      </c>
      <c r="C40" s="37">
        <v>3</v>
      </c>
      <c r="D40" s="20" t="s">
        <v>175</v>
      </c>
      <c r="E40" s="21">
        <v>5667</v>
      </c>
      <c r="F40" s="21">
        <v>100</v>
      </c>
      <c r="G40" s="21">
        <v>55</v>
      </c>
      <c r="H40" s="22">
        <f t="shared" si="0"/>
        <v>0.55</v>
      </c>
      <c r="I40" s="21">
        <v>45</v>
      </c>
      <c r="J40" s="21">
        <v>103</v>
      </c>
      <c r="K40" s="21">
        <v>57</v>
      </c>
      <c r="L40" s="21">
        <v>1171</v>
      </c>
      <c r="M40" s="21">
        <v>1</v>
      </c>
      <c r="N40" s="21">
        <v>4729</v>
      </c>
      <c r="O40" s="22">
        <f t="shared" si="1"/>
        <v>1.198350602664411</v>
      </c>
    </row>
    <row r="41" spans="2:15" ht="12.75">
      <c r="B41" s="20" t="s">
        <v>82</v>
      </c>
      <c r="C41" s="37">
        <v>8</v>
      </c>
      <c r="D41" s="20" t="s">
        <v>176</v>
      </c>
      <c r="E41" s="21">
        <v>7683</v>
      </c>
      <c r="F41" s="21">
        <v>2970</v>
      </c>
      <c r="G41" s="21">
        <v>462</v>
      </c>
      <c r="H41" s="22">
        <f t="shared" si="0"/>
        <v>0.15555555555555556</v>
      </c>
      <c r="I41" s="21">
        <v>2508</v>
      </c>
      <c r="J41" s="21">
        <v>17</v>
      </c>
      <c r="K41" s="21">
        <v>3</v>
      </c>
      <c r="L41" s="21">
        <v>1197</v>
      </c>
      <c r="M41" s="21">
        <v>1</v>
      </c>
      <c r="N41" s="21">
        <v>6461</v>
      </c>
      <c r="O41" s="22">
        <f t="shared" si="1"/>
        <v>1.1891348088531186</v>
      </c>
    </row>
    <row r="42" spans="2:15" ht="12.75">
      <c r="B42" s="20" t="s">
        <v>96</v>
      </c>
      <c r="C42" s="37">
        <v>6</v>
      </c>
      <c r="D42" s="20" t="s">
        <v>177</v>
      </c>
      <c r="E42" s="21">
        <v>7419</v>
      </c>
      <c r="F42" s="21">
        <v>224</v>
      </c>
      <c r="G42" s="21">
        <v>132</v>
      </c>
      <c r="H42" s="22">
        <f t="shared" si="0"/>
        <v>0.5892857142857143</v>
      </c>
      <c r="I42" s="21">
        <v>92</v>
      </c>
      <c r="J42" s="21">
        <v>56</v>
      </c>
      <c r="K42" s="21">
        <v>33</v>
      </c>
      <c r="L42" s="21">
        <v>718</v>
      </c>
      <c r="M42" s="21">
        <v>1</v>
      </c>
      <c r="N42" s="21">
        <v>6256</v>
      </c>
      <c r="O42" s="22">
        <f t="shared" si="1"/>
        <v>1.1859015345268542</v>
      </c>
    </row>
    <row r="43" spans="2:15" ht="12.75">
      <c r="B43" s="20" t="s">
        <v>339</v>
      </c>
      <c r="C43" s="37">
        <v>3</v>
      </c>
      <c r="D43" s="20" t="s">
        <v>178</v>
      </c>
      <c r="E43" s="21">
        <v>8744</v>
      </c>
      <c r="F43" s="21">
        <v>393</v>
      </c>
      <c r="G43" s="21">
        <v>55</v>
      </c>
      <c r="H43" s="22">
        <f t="shared" si="0"/>
        <v>0.13994910941475827</v>
      </c>
      <c r="I43" s="21">
        <v>338</v>
      </c>
      <c r="J43" s="21">
        <v>159</v>
      </c>
      <c r="K43" s="21">
        <v>22</v>
      </c>
      <c r="L43" s="21">
        <v>1381</v>
      </c>
      <c r="M43" s="21">
        <v>1</v>
      </c>
      <c r="N43" s="21">
        <v>7394</v>
      </c>
      <c r="O43" s="22">
        <f t="shared" si="1"/>
        <v>1.1825804706518799</v>
      </c>
    </row>
    <row r="44" spans="2:15" ht="12.75">
      <c r="B44" s="20" t="s">
        <v>86</v>
      </c>
      <c r="C44" s="37">
        <v>6</v>
      </c>
      <c r="D44" s="20" t="s">
        <v>179</v>
      </c>
      <c r="E44" s="21">
        <v>7047</v>
      </c>
      <c r="F44" s="21">
        <v>113</v>
      </c>
      <c r="G44" s="21">
        <v>42</v>
      </c>
      <c r="H44" s="22">
        <f t="shared" si="0"/>
        <v>0.37168141592920356</v>
      </c>
      <c r="I44" s="21">
        <v>71</v>
      </c>
      <c r="J44" s="21">
        <v>168</v>
      </c>
      <c r="K44" s="21">
        <v>62</v>
      </c>
      <c r="L44" s="21">
        <v>1021</v>
      </c>
      <c r="M44" s="21">
        <v>1</v>
      </c>
      <c r="N44" s="21">
        <v>5962</v>
      </c>
      <c r="O44" s="22">
        <f t="shared" si="1"/>
        <v>1.1819859107681987</v>
      </c>
    </row>
    <row r="45" spans="2:15" ht="12.75">
      <c r="B45" s="20" t="s">
        <v>27</v>
      </c>
      <c r="C45" s="37">
        <v>2</v>
      </c>
      <c r="D45" s="20" t="s">
        <v>180</v>
      </c>
      <c r="E45" s="21">
        <v>7335</v>
      </c>
      <c r="F45" s="21">
        <v>113</v>
      </c>
      <c r="G45" s="21">
        <v>50</v>
      </c>
      <c r="H45" s="22">
        <f t="shared" si="0"/>
        <v>0.4424778761061947</v>
      </c>
      <c r="I45" s="21">
        <v>63</v>
      </c>
      <c r="J45" s="21">
        <v>147</v>
      </c>
      <c r="K45" s="21">
        <v>65</v>
      </c>
      <c r="L45" s="21">
        <v>1067</v>
      </c>
      <c r="M45" s="21">
        <v>1</v>
      </c>
      <c r="N45" s="21">
        <v>6242</v>
      </c>
      <c r="O45" s="22">
        <f t="shared" si="1"/>
        <v>1.175104133290612</v>
      </c>
    </row>
    <row r="46" spans="2:15" ht="12.75">
      <c r="B46" s="20" t="s">
        <v>86</v>
      </c>
      <c r="C46" s="37">
        <v>10</v>
      </c>
      <c r="D46" s="20" t="s">
        <v>181</v>
      </c>
      <c r="E46" s="21">
        <v>6267</v>
      </c>
      <c r="F46" s="21">
        <v>130</v>
      </c>
      <c r="G46" s="21">
        <v>47</v>
      </c>
      <c r="H46" s="22">
        <f t="shared" si="0"/>
        <v>0.36153846153846153</v>
      </c>
      <c r="I46" s="21">
        <v>83</v>
      </c>
      <c r="J46" s="21">
        <v>133</v>
      </c>
      <c r="K46" s="21">
        <v>48</v>
      </c>
      <c r="L46" s="21">
        <v>1238</v>
      </c>
      <c r="M46" s="21">
        <v>1</v>
      </c>
      <c r="N46" s="21">
        <v>5384</v>
      </c>
      <c r="O46" s="22">
        <f t="shared" si="1"/>
        <v>1.1640044576523032</v>
      </c>
    </row>
    <row r="47" spans="2:15" ht="12.75">
      <c r="B47" s="20" t="s">
        <v>100</v>
      </c>
      <c r="C47" s="37">
        <v>7</v>
      </c>
      <c r="D47" s="20" t="s">
        <v>182</v>
      </c>
      <c r="E47" s="21">
        <v>6411</v>
      </c>
      <c r="F47" s="21">
        <v>31</v>
      </c>
      <c r="G47" s="21">
        <v>19</v>
      </c>
      <c r="H47" s="22">
        <f t="shared" si="0"/>
        <v>0.6129032258064516</v>
      </c>
      <c r="I47" s="21">
        <v>12</v>
      </c>
      <c r="J47" s="21">
        <v>337</v>
      </c>
      <c r="K47" s="21">
        <v>207</v>
      </c>
      <c r="L47" s="21">
        <v>1087</v>
      </c>
      <c r="M47" s="21">
        <v>1</v>
      </c>
      <c r="N47" s="21">
        <v>5518</v>
      </c>
      <c r="O47" s="22">
        <f t="shared" si="1"/>
        <v>1.161833997825299</v>
      </c>
    </row>
    <row r="48" spans="2:15" ht="12.75">
      <c r="B48" s="20" t="s">
        <v>89</v>
      </c>
      <c r="C48" s="37">
        <v>4</v>
      </c>
      <c r="D48" s="20" t="s">
        <v>183</v>
      </c>
      <c r="E48" s="21">
        <v>6909</v>
      </c>
      <c r="F48" s="21">
        <v>102</v>
      </c>
      <c r="G48" s="21">
        <v>46</v>
      </c>
      <c r="H48" s="22">
        <f t="shared" si="0"/>
        <v>0.45098039215686275</v>
      </c>
      <c r="I48" s="21">
        <v>56</v>
      </c>
      <c r="J48" s="21">
        <v>150</v>
      </c>
      <c r="K48" s="21">
        <v>68</v>
      </c>
      <c r="L48" s="21">
        <v>3029</v>
      </c>
      <c r="M48" s="21">
        <v>1</v>
      </c>
      <c r="N48" s="21">
        <v>5948</v>
      </c>
      <c r="O48" s="22">
        <f t="shared" si="1"/>
        <v>1.1615669132481505</v>
      </c>
    </row>
    <row r="49" spans="2:15" ht="12.75">
      <c r="B49" s="20" t="s">
        <v>184</v>
      </c>
      <c r="C49" s="37">
        <v>12</v>
      </c>
      <c r="D49" s="20" t="s">
        <v>185</v>
      </c>
      <c r="E49" s="21">
        <v>7118</v>
      </c>
      <c r="F49" s="21">
        <v>308</v>
      </c>
      <c r="G49" s="21">
        <v>143</v>
      </c>
      <c r="H49" s="22">
        <f t="shared" si="0"/>
        <v>0.4642857142857143</v>
      </c>
      <c r="I49" s="21">
        <v>165</v>
      </c>
      <c r="J49" s="21">
        <v>50</v>
      </c>
      <c r="K49" s="21">
        <v>23</v>
      </c>
      <c r="L49" s="21">
        <v>2512</v>
      </c>
      <c r="M49" s="21">
        <v>1</v>
      </c>
      <c r="N49" s="21">
        <v>6193</v>
      </c>
      <c r="O49" s="22">
        <f t="shared" si="1"/>
        <v>1.149362183109963</v>
      </c>
    </row>
    <row r="50" spans="2:15" ht="12.75">
      <c r="B50" s="20" t="s">
        <v>108</v>
      </c>
      <c r="C50" s="37">
        <v>6</v>
      </c>
      <c r="D50" s="20" t="s">
        <v>186</v>
      </c>
      <c r="E50" s="21">
        <v>6647</v>
      </c>
      <c r="F50" s="21">
        <v>202</v>
      </c>
      <c r="G50" s="21">
        <v>82</v>
      </c>
      <c r="H50" s="22">
        <f t="shared" si="0"/>
        <v>0.40594059405940597</v>
      </c>
      <c r="I50" s="21">
        <v>120</v>
      </c>
      <c r="J50" s="21">
        <v>81</v>
      </c>
      <c r="K50" s="21">
        <v>33</v>
      </c>
      <c r="L50" s="21">
        <v>914</v>
      </c>
      <c r="M50" s="21">
        <v>1</v>
      </c>
      <c r="N50" s="21">
        <v>5800</v>
      </c>
      <c r="O50" s="22">
        <f t="shared" si="1"/>
        <v>1.1460344827586206</v>
      </c>
    </row>
    <row r="51" spans="2:15" ht="12.75">
      <c r="B51" s="20" t="s">
        <v>108</v>
      </c>
      <c r="C51" s="37">
        <v>4</v>
      </c>
      <c r="D51" s="20" t="s">
        <v>187</v>
      </c>
      <c r="E51" s="21">
        <v>6992</v>
      </c>
      <c r="F51" s="21">
        <v>188</v>
      </c>
      <c r="G51" s="21">
        <v>80</v>
      </c>
      <c r="H51" s="22">
        <f t="shared" si="0"/>
        <v>0.425531914893617</v>
      </c>
      <c r="I51" s="21">
        <v>108</v>
      </c>
      <c r="J51" s="21">
        <v>87</v>
      </c>
      <c r="K51" s="21">
        <v>37</v>
      </c>
      <c r="L51" s="21">
        <v>1077</v>
      </c>
      <c r="M51" s="21">
        <v>1</v>
      </c>
      <c r="N51" s="21">
        <v>6122</v>
      </c>
      <c r="O51" s="22">
        <f t="shared" si="1"/>
        <v>1.142110421430905</v>
      </c>
    </row>
    <row r="52" spans="2:15" ht="12.75">
      <c r="B52" s="20" t="s">
        <v>340</v>
      </c>
      <c r="C52" s="37">
        <v>27</v>
      </c>
      <c r="D52" s="20" t="s">
        <v>188</v>
      </c>
      <c r="E52" s="21">
        <v>6848</v>
      </c>
      <c r="F52" s="21">
        <v>37</v>
      </c>
      <c r="G52" s="21">
        <v>13</v>
      </c>
      <c r="H52" s="22">
        <f t="shared" si="0"/>
        <v>0.35135135135135137</v>
      </c>
      <c r="I52" s="21">
        <v>24</v>
      </c>
      <c r="J52" s="21">
        <v>527</v>
      </c>
      <c r="K52" s="21">
        <v>185</v>
      </c>
      <c r="L52" s="21">
        <v>5740</v>
      </c>
      <c r="M52" s="21">
        <v>3</v>
      </c>
      <c r="N52" s="21">
        <v>6085</v>
      </c>
      <c r="O52" s="22">
        <f t="shared" si="1"/>
        <v>1.1253903040262943</v>
      </c>
    </row>
    <row r="53" spans="2:15" ht="12.75">
      <c r="B53" s="20" t="s">
        <v>344</v>
      </c>
      <c r="C53" s="37">
        <v>9</v>
      </c>
      <c r="D53" s="20" t="s">
        <v>189</v>
      </c>
      <c r="E53" s="21">
        <v>5088</v>
      </c>
      <c r="F53" s="21">
        <v>117</v>
      </c>
      <c r="G53" s="21">
        <v>71</v>
      </c>
      <c r="H53" s="22">
        <f t="shared" si="0"/>
        <v>0.6068376068376068</v>
      </c>
      <c r="I53" s="21">
        <v>46</v>
      </c>
      <c r="J53" s="21">
        <v>72</v>
      </c>
      <c r="K53" s="21">
        <v>43</v>
      </c>
      <c r="L53" s="21">
        <v>1024</v>
      </c>
      <c r="M53" s="21">
        <v>1</v>
      </c>
      <c r="N53" s="21">
        <v>4659</v>
      </c>
      <c r="O53" s="22">
        <f t="shared" si="1"/>
        <v>1.0920798454603993</v>
      </c>
    </row>
    <row r="54" spans="2:15" ht="12.75">
      <c r="B54" s="20" t="s">
        <v>27</v>
      </c>
      <c r="C54" s="37">
        <v>1</v>
      </c>
      <c r="D54" s="20" t="s">
        <v>190</v>
      </c>
      <c r="E54" s="21">
        <v>6200</v>
      </c>
      <c r="F54" s="21">
        <v>65</v>
      </c>
      <c r="G54" s="21">
        <v>25</v>
      </c>
      <c r="H54" s="22">
        <f t="shared" si="0"/>
        <v>0.38461538461538464</v>
      </c>
      <c r="I54" s="21">
        <v>40</v>
      </c>
      <c r="J54" s="21">
        <v>248</v>
      </c>
      <c r="K54" s="21">
        <v>95</v>
      </c>
      <c r="L54" s="21">
        <v>2918</v>
      </c>
      <c r="M54" s="21">
        <v>1</v>
      </c>
      <c r="N54" s="21">
        <v>5689</v>
      </c>
      <c r="O54" s="22">
        <f t="shared" si="1"/>
        <v>1.089822464404992</v>
      </c>
    </row>
    <row r="55" spans="2:15" ht="12.75">
      <c r="B55" s="20" t="s">
        <v>191</v>
      </c>
      <c r="C55" s="37">
        <v>2</v>
      </c>
      <c r="D55" s="20" t="s">
        <v>192</v>
      </c>
      <c r="E55" s="21">
        <v>6134</v>
      </c>
      <c r="F55" s="21">
        <v>192</v>
      </c>
      <c r="G55" s="21">
        <v>90</v>
      </c>
      <c r="H55" s="22">
        <f t="shared" si="0"/>
        <v>0.46875</v>
      </c>
      <c r="I55" s="21">
        <v>102</v>
      </c>
      <c r="J55" s="21">
        <v>68</v>
      </c>
      <c r="K55" s="21">
        <v>32</v>
      </c>
      <c r="L55" s="21">
        <v>515</v>
      </c>
      <c r="M55" s="21">
        <v>1</v>
      </c>
      <c r="N55" s="21">
        <v>5773</v>
      </c>
      <c r="O55" s="22">
        <f t="shared" si="1"/>
        <v>1.0625324787805301</v>
      </c>
    </row>
    <row r="56" spans="2:15" ht="12.75">
      <c r="B56" s="20" t="s">
        <v>108</v>
      </c>
      <c r="C56" s="37">
        <v>1</v>
      </c>
      <c r="D56" s="20" t="s">
        <v>193</v>
      </c>
      <c r="E56" s="21">
        <v>5072</v>
      </c>
      <c r="F56" s="21">
        <v>136</v>
      </c>
      <c r="G56" s="21">
        <v>82</v>
      </c>
      <c r="H56" s="22">
        <f t="shared" si="0"/>
        <v>0.6029411764705882</v>
      </c>
      <c r="I56" s="21">
        <v>54</v>
      </c>
      <c r="J56" s="21">
        <v>62</v>
      </c>
      <c r="K56" s="21">
        <v>37</v>
      </c>
      <c r="L56" s="21">
        <v>349</v>
      </c>
      <c r="M56" s="21">
        <v>1</v>
      </c>
      <c r="N56" s="21">
        <v>4812</v>
      </c>
      <c r="O56" s="22">
        <f t="shared" si="1"/>
        <v>1.0540315876974231</v>
      </c>
    </row>
    <row r="57" spans="2:15" ht="12.75">
      <c r="B57" s="20" t="s">
        <v>89</v>
      </c>
      <c r="C57" s="37">
        <v>4</v>
      </c>
      <c r="D57" s="20" t="s">
        <v>194</v>
      </c>
      <c r="E57" s="21">
        <v>6260</v>
      </c>
      <c r="F57" s="21">
        <v>159</v>
      </c>
      <c r="G57" s="21">
        <v>40</v>
      </c>
      <c r="H57" s="22">
        <f t="shared" si="0"/>
        <v>0.25157232704402516</v>
      </c>
      <c r="I57" s="21">
        <v>119</v>
      </c>
      <c r="J57" s="21">
        <v>157</v>
      </c>
      <c r="K57" s="21">
        <v>39</v>
      </c>
      <c r="L57" s="21">
        <v>1409</v>
      </c>
      <c r="M57" s="21">
        <v>1</v>
      </c>
      <c r="N57" s="21">
        <v>5948</v>
      </c>
      <c r="O57" s="22">
        <f t="shared" si="1"/>
        <v>1.0524546065904505</v>
      </c>
    </row>
    <row r="58" spans="2:15" ht="12.75">
      <c r="B58" s="20" t="s">
        <v>108</v>
      </c>
      <c r="C58" s="37">
        <v>2</v>
      </c>
      <c r="D58" s="20" t="s">
        <v>195</v>
      </c>
      <c r="E58" s="21">
        <v>6131</v>
      </c>
      <c r="F58" s="21">
        <v>129</v>
      </c>
      <c r="G58" s="21">
        <v>47</v>
      </c>
      <c r="H58" s="22">
        <f t="shared" si="0"/>
        <v>0.3643410852713178</v>
      </c>
      <c r="I58" s="21">
        <v>82</v>
      </c>
      <c r="J58" s="21">
        <v>130</v>
      </c>
      <c r="K58" s="21">
        <v>48</v>
      </c>
      <c r="L58" s="21">
        <v>496</v>
      </c>
      <c r="M58" s="21">
        <v>1</v>
      </c>
      <c r="N58" s="21">
        <v>5921</v>
      </c>
      <c r="O58" s="22">
        <f t="shared" si="1"/>
        <v>1.0354669819287283</v>
      </c>
    </row>
    <row r="59" spans="2:15" ht="12.75">
      <c r="B59" s="20" t="s">
        <v>114</v>
      </c>
      <c r="C59" s="37">
        <v>4</v>
      </c>
      <c r="D59" s="20" t="s">
        <v>196</v>
      </c>
      <c r="E59" s="21">
        <v>6701</v>
      </c>
      <c r="F59" s="21">
        <v>35</v>
      </c>
      <c r="G59" s="21">
        <v>18</v>
      </c>
      <c r="H59" s="22">
        <f t="shared" si="0"/>
        <v>0.5142857142857142</v>
      </c>
      <c r="I59" s="21">
        <v>17</v>
      </c>
      <c r="J59" s="21">
        <v>372</v>
      </c>
      <c r="K59" s="21">
        <v>191</v>
      </c>
      <c r="L59" s="21">
        <v>1614</v>
      </c>
      <c r="M59" s="21">
        <v>1</v>
      </c>
      <c r="N59" s="21">
        <v>6546</v>
      </c>
      <c r="O59" s="22">
        <f t="shared" si="1"/>
        <v>1.0236785823403605</v>
      </c>
    </row>
    <row r="60" spans="2:15" ht="12.75">
      <c r="B60" s="20" t="s">
        <v>108</v>
      </c>
      <c r="C60" s="37">
        <v>5</v>
      </c>
      <c r="D60" s="20" t="s">
        <v>197</v>
      </c>
      <c r="E60" s="21">
        <v>5630</v>
      </c>
      <c r="F60" s="21">
        <v>95</v>
      </c>
      <c r="G60" s="21">
        <v>52</v>
      </c>
      <c r="H60" s="22">
        <f t="shared" si="0"/>
        <v>0.5473684210526316</v>
      </c>
      <c r="I60" s="21">
        <v>43</v>
      </c>
      <c r="J60" s="21">
        <v>108</v>
      </c>
      <c r="K60" s="21">
        <v>59</v>
      </c>
      <c r="L60" s="21">
        <v>453</v>
      </c>
      <c r="M60" s="21">
        <v>1</v>
      </c>
      <c r="N60" s="21">
        <v>5766</v>
      </c>
      <c r="O60" s="22">
        <f t="shared" si="1"/>
        <v>0.9764134582032605</v>
      </c>
    </row>
    <row r="61" spans="2:15" ht="12.75">
      <c r="B61" s="20" t="s">
        <v>27</v>
      </c>
      <c r="C61" s="37">
        <v>5</v>
      </c>
      <c r="D61" s="20" t="s">
        <v>198</v>
      </c>
      <c r="E61" s="21">
        <v>5294</v>
      </c>
      <c r="F61" s="21">
        <v>262</v>
      </c>
      <c r="G61" s="21">
        <v>93</v>
      </c>
      <c r="H61" s="22">
        <f t="shared" si="0"/>
        <v>0.3549618320610687</v>
      </c>
      <c r="I61" s="21">
        <v>169</v>
      </c>
      <c r="J61" s="21">
        <v>57</v>
      </c>
      <c r="K61" s="21">
        <v>20</v>
      </c>
      <c r="L61" s="21">
        <v>890</v>
      </c>
      <c r="M61" s="21">
        <v>1</v>
      </c>
      <c r="N61" s="21">
        <v>5715</v>
      </c>
      <c r="O61" s="22">
        <f t="shared" si="1"/>
        <v>0.926334208223972</v>
      </c>
    </row>
    <row r="62" spans="2:15" ht="12.75">
      <c r="B62" s="20" t="s">
        <v>337</v>
      </c>
      <c r="C62" s="37">
        <v>3</v>
      </c>
      <c r="D62" s="20" t="s">
        <v>199</v>
      </c>
      <c r="E62" s="21">
        <v>5052</v>
      </c>
      <c r="F62" s="21">
        <v>103</v>
      </c>
      <c r="G62" s="21">
        <v>51</v>
      </c>
      <c r="H62" s="22">
        <f t="shared" si="0"/>
        <v>0.49514563106796117</v>
      </c>
      <c r="I62" s="21">
        <v>52</v>
      </c>
      <c r="J62" s="21">
        <v>99</v>
      </c>
      <c r="K62" s="21">
        <v>49</v>
      </c>
      <c r="L62" s="21">
        <v>458</v>
      </c>
      <c r="M62" s="21">
        <v>1</v>
      </c>
      <c r="N62" s="21">
        <v>5617</v>
      </c>
      <c r="O62" s="22">
        <f t="shared" si="1"/>
        <v>0.8994124977746127</v>
      </c>
    </row>
    <row r="63" spans="2:15" ht="12.75">
      <c r="B63" s="20" t="s">
        <v>100</v>
      </c>
      <c r="C63" s="37">
        <v>8</v>
      </c>
      <c r="D63" s="20" t="s">
        <v>200</v>
      </c>
      <c r="E63" s="21">
        <v>5203</v>
      </c>
      <c r="F63" s="21">
        <v>62</v>
      </c>
      <c r="G63" s="21">
        <v>33</v>
      </c>
      <c r="H63" s="22">
        <f t="shared" si="0"/>
        <v>0.532258064516129</v>
      </c>
      <c r="I63" s="21">
        <v>29</v>
      </c>
      <c r="J63" s="21">
        <v>158</v>
      </c>
      <c r="K63" s="21">
        <v>84</v>
      </c>
      <c r="L63" s="21">
        <v>1592</v>
      </c>
      <c r="M63" s="21">
        <v>1</v>
      </c>
      <c r="N63" s="21">
        <v>5821</v>
      </c>
      <c r="O63" s="22">
        <f t="shared" si="1"/>
        <v>0.8938326747981447</v>
      </c>
    </row>
    <row r="64" spans="2:15" ht="12.75">
      <c r="B64" s="20" t="s">
        <v>201</v>
      </c>
      <c r="C64" s="37">
        <v>12</v>
      </c>
      <c r="D64" s="20" t="s">
        <v>202</v>
      </c>
      <c r="E64" s="21">
        <v>5586</v>
      </c>
      <c r="F64" s="21">
        <v>96</v>
      </c>
      <c r="G64" s="21">
        <v>46</v>
      </c>
      <c r="H64" s="22">
        <f t="shared" si="0"/>
        <v>0.4791666666666667</v>
      </c>
      <c r="I64" s="21">
        <v>50</v>
      </c>
      <c r="J64" s="21">
        <v>121</v>
      </c>
      <c r="K64" s="21">
        <v>58</v>
      </c>
      <c r="L64" s="21">
        <v>2561</v>
      </c>
      <c r="M64" s="21">
        <v>1</v>
      </c>
      <c r="N64" s="21">
        <v>6593</v>
      </c>
      <c r="O64" s="22">
        <f t="shared" si="1"/>
        <v>0.8472622478386167</v>
      </c>
    </row>
    <row r="65" spans="2:15" ht="12.75">
      <c r="B65" s="20" t="s">
        <v>86</v>
      </c>
      <c r="C65" s="37">
        <v>7</v>
      </c>
      <c r="D65" s="20" t="s">
        <v>203</v>
      </c>
      <c r="E65" s="21">
        <v>4538</v>
      </c>
      <c r="F65" s="21">
        <v>75</v>
      </c>
      <c r="G65" s="21">
        <v>40</v>
      </c>
      <c r="H65" s="22">
        <f t="shared" si="0"/>
        <v>0.5333333333333333</v>
      </c>
      <c r="I65" s="21">
        <v>35</v>
      </c>
      <c r="J65" s="21">
        <v>113</v>
      </c>
      <c r="K65" s="21">
        <v>61</v>
      </c>
      <c r="L65" s="21">
        <v>1073</v>
      </c>
      <c r="M65" s="21">
        <v>1</v>
      </c>
      <c r="N65" s="21">
        <v>5382</v>
      </c>
      <c r="O65" s="22">
        <f t="shared" si="1"/>
        <v>0.8431809736157563</v>
      </c>
    </row>
    <row r="66" spans="2:15" ht="12.75">
      <c r="B66" s="20" t="s">
        <v>340</v>
      </c>
      <c r="C66" s="37">
        <v>39</v>
      </c>
      <c r="D66" s="20" t="s">
        <v>204</v>
      </c>
      <c r="E66" s="21">
        <v>4214</v>
      </c>
      <c r="F66" s="21">
        <v>21</v>
      </c>
      <c r="G66" s="21">
        <v>13</v>
      </c>
      <c r="H66" s="22">
        <f t="shared" si="0"/>
        <v>0.6190476190476191</v>
      </c>
      <c r="I66" s="21">
        <v>8</v>
      </c>
      <c r="J66" s="21">
        <v>324</v>
      </c>
      <c r="K66" s="21">
        <v>201</v>
      </c>
      <c r="L66" s="21">
        <v>2498</v>
      </c>
      <c r="M66" s="21">
        <v>7</v>
      </c>
      <c r="N66" s="21">
        <v>5014</v>
      </c>
      <c r="O66" s="22">
        <f t="shared" si="1"/>
        <v>0.8404467491025129</v>
      </c>
    </row>
    <row r="67" spans="2:15" ht="12.75">
      <c r="B67" s="20" t="s">
        <v>339</v>
      </c>
      <c r="C67" s="37">
        <v>1</v>
      </c>
      <c r="D67" s="20" t="s">
        <v>205</v>
      </c>
      <c r="E67" s="21">
        <v>4928</v>
      </c>
      <c r="F67" s="21">
        <v>392</v>
      </c>
      <c r="G67" s="21">
        <v>99</v>
      </c>
      <c r="H67" s="22">
        <f t="shared" si="0"/>
        <v>0.25255102040816324</v>
      </c>
      <c r="I67" s="21">
        <v>293</v>
      </c>
      <c r="J67" s="21">
        <v>50</v>
      </c>
      <c r="K67" s="21">
        <v>13</v>
      </c>
      <c r="L67" s="21">
        <v>386</v>
      </c>
      <c r="M67" s="21">
        <v>1</v>
      </c>
      <c r="N67" s="21">
        <v>6071</v>
      </c>
      <c r="O67" s="22">
        <f t="shared" si="1"/>
        <v>0.8117278866743535</v>
      </c>
    </row>
    <row r="68" spans="2:15" ht="12.75">
      <c r="B68" s="20" t="s">
        <v>31</v>
      </c>
      <c r="C68" s="37">
        <v>1</v>
      </c>
      <c r="D68" s="20" t="s">
        <v>206</v>
      </c>
      <c r="E68" s="21">
        <v>4766</v>
      </c>
      <c r="F68" s="21">
        <v>47</v>
      </c>
      <c r="G68" s="21">
        <v>20</v>
      </c>
      <c r="H68" s="22">
        <f t="shared" si="0"/>
        <v>0.425531914893617</v>
      </c>
      <c r="I68" s="21">
        <v>27</v>
      </c>
      <c r="J68" s="21">
        <v>238</v>
      </c>
      <c r="K68" s="21">
        <v>101</v>
      </c>
      <c r="L68" s="21">
        <v>731</v>
      </c>
      <c r="M68" s="21">
        <v>5</v>
      </c>
      <c r="N68" s="21">
        <v>5993</v>
      </c>
      <c r="O68" s="22">
        <f t="shared" si="1"/>
        <v>0.7952611379943267</v>
      </c>
    </row>
    <row r="69" spans="2:15" ht="12.75">
      <c r="B69" s="20" t="s">
        <v>82</v>
      </c>
      <c r="C69" s="37">
        <v>16</v>
      </c>
      <c r="D69" s="20" t="s">
        <v>207</v>
      </c>
      <c r="E69" s="21">
        <v>4416</v>
      </c>
      <c r="F69" s="21">
        <v>60</v>
      </c>
      <c r="G69" s="21">
        <v>30</v>
      </c>
      <c r="H69" s="22">
        <f aca="true" t="shared" si="2" ref="H69:H132">G69/F69</f>
        <v>0.5</v>
      </c>
      <c r="I69" s="21">
        <v>30</v>
      </c>
      <c r="J69" s="21">
        <v>147</v>
      </c>
      <c r="K69" s="21">
        <v>74</v>
      </c>
      <c r="L69" s="21">
        <v>469</v>
      </c>
      <c r="M69" s="21">
        <v>1</v>
      </c>
      <c r="N69" s="21">
        <v>5808</v>
      </c>
      <c r="O69" s="22">
        <f aca="true" t="shared" si="3" ref="O69:O132">E69/N69</f>
        <v>0.7603305785123967</v>
      </c>
    </row>
    <row r="70" spans="2:15" ht="12.75">
      <c r="B70" s="20" t="s">
        <v>339</v>
      </c>
      <c r="C70" s="37">
        <v>6</v>
      </c>
      <c r="D70" s="20" t="s">
        <v>208</v>
      </c>
      <c r="E70" s="21">
        <v>4525</v>
      </c>
      <c r="F70" s="21">
        <v>393</v>
      </c>
      <c r="G70" s="21">
        <v>82</v>
      </c>
      <c r="H70" s="22">
        <f t="shared" si="2"/>
        <v>0.20865139949109415</v>
      </c>
      <c r="I70" s="21">
        <v>311</v>
      </c>
      <c r="J70" s="21">
        <v>55</v>
      </c>
      <c r="K70" s="21">
        <v>12</v>
      </c>
      <c r="L70" s="21">
        <v>600</v>
      </c>
      <c r="M70" s="21">
        <v>1</v>
      </c>
      <c r="N70" s="21">
        <v>6153</v>
      </c>
      <c r="O70" s="22">
        <f t="shared" si="3"/>
        <v>0.7354136193726637</v>
      </c>
    </row>
    <row r="71" spans="2:15" ht="12.75">
      <c r="B71" s="20" t="s">
        <v>100</v>
      </c>
      <c r="C71" s="37">
        <v>7</v>
      </c>
      <c r="D71" s="20" t="s">
        <v>209</v>
      </c>
      <c r="E71" s="21">
        <v>3886</v>
      </c>
      <c r="F71" s="21">
        <v>22</v>
      </c>
      <c r="G71" s="21">
        <v>8</v>
      </c>
      <c r="H71" s="22">
        <f t="shared" si="2"/>
        <v>0.36363636363636365</v>
      </c>
      <c r="I71" s="21">
        <v>14</v>
      </c>
      <c r="J71" s="21">
        <v>486</v>
      </c>
      <c r="K71" s="21">
        <v>177</v>
      </c>
      <c r="L71" s="21">
        <v>1816</v>
      </c>
      <c r="M71" s="21">
        <v>1</v>
      </c>
      <c r="N71" s="21">
        <v>5518</v>
      </c>
      <c r="O71" s="22">
        <f t="shared" si="3"/>
        <v>0.7042406669083001</v>
      </c>
    </row>
    <row r="72" spans="2:15" ht="12.75">
      <c r="B72" s="20" t="s">
        <v>339</v>
      </c>
      <c r="C72" s="37">
        <v>7</v>
      </c>
      <c r="D72" s="20" t="s">
        <v>210</v>
      </c>
      <c r="E72" s="21">
        <v>4928</v>
      </c>
      <c r="F72" s="21">
        <v>50</v>
      </c>
      <c r="G72" s="21">
        <v>18</v>
      </c>
      <c r="H72" s="22">
        <f t="shared" si="2"/>
        <v>0.36</v>
      </c>
      <c r="I72" s="21">
        <v>32</v>
      </c>
      <c r="J72" s="21">
        <v>274</v>
      </c>
      <c r="K72" s="21">
        <v>99</v>
      </c>
      <c r="L72" s="21">
        <v>3466</v>
      </c>
      <c r="M72" s="21">
        <v>1</v>
      </c>
      <c r="N72" s="21">
        <v>7199</v>
      </c>
      <c r="O72" s="22">
        <f t="shared" si="3"/>
        <v>0.6845395193776913</v>
      </c>
    </row>
    <row r="73" spans="2:15" ht="12.75">
      <c r="B73" s="20" t="s">
        <v>339</v>
      </c>
      <c r="C73" s="37">
        <v>15</v>
      </c>
      <c r="D73" s="20" t="s">
        <v>211</v>
      </c>
      <c r="E73" s="21">
        <v>4808</v>
      </c>
      <c r="F73" s="21">
        <v>383</v>
      </c>
      <c r="G73" s="21">
        <v>44</v>
      </c>
      <c r="H73" s="22">
        <f t="shared" si="2"/>
        <v>0.11488250652741515</v>
      </c>
      <c r="I73" s="21">
        <v>339</v>
      </c>
      <c r="J73" s="21">
        <v>109</v>
      </c>
      <c r="K73" s="21">
        <v>13</v>
      </c>
      <c r="L73" s="21">
        <v>897</v>
      </c>
      <c r="M73" s="21">
        <v>1</v>
      </c>
      <c r="N73" s="21">
        <v>7154</v>
      </c>
      <c r="O73" s="22">
        <f t="shared" si="3"/>
        <v>0.6720715683533688</v>
      </c>
    </row>
    <row r="74" spans="2:15" ht="12.75">
      <c r="B74" s="20" t="s">
        <v>86</v>
      </c>
      <c r="C74" s="37">
        <v>9</v>
      </c>
      <c r="D74" s="20" t="s">
        <v>212</v>
      </c>
      <c r="E74" s="21">
        <v>4053</v>
      </c>
      <c r="F74" s="21">
        <v>226</v>
      </c>
      <c r="G74" s="21">
        <v>83</v>
      </c>
      <c r="H74" s="22">
        <f t="shared" si="2"/>
        <v>0.3672566371681416</v>
      </c>
      <c r="I74" s="21">
        <v>143</v>
      </c>
      <c r="J74" s="21">
        <v>49</v>
      </c>
      <c r="K74" s="21">
        <v>18</v>
      </c>
      <c r="L74" s="21">
        <v>551</v>
      </c>
      <c r="M74" s="21">
        <v>1</v>
      </c>
      <c r="N74" s="21">
        <v>6103</v>
      </c>
      <c r="O74" s="22">
        <f t="shared" si="3"/>
        <v>0.6640996231361626</v>
      </c>
    </row>
    <row r="75" spans="2:15" ht="12.75">
      <c r="B75" s="20" t="s">
        <v>184</v>
      </c>
      <c r="C75" s="37">
        <v>12</v>
      </c>
      <c r="D75" s="20" t="s">
        <v>213</v>
      </c>
      <c r="E75" s="21">
        <v>4013</v>
      </c>
      <c r="F75" s="21">
        <v>268</v>
      </c>
      <c r="G75" s="21">
        <v>82</v>
      </c>
      <c r="H75" s="22">
        <f t="shared" si="2"/>
        <v>0.30597014925373134</v>
      </c>
      <c r="I75" s="21">
        <v>186</v>
      </c>
      <c r="J75" s="21">
        <v>49</v>
      </c>
      <c r="K75" s="21">
        <v>15</v>
      </c>
      <c r="L75" s="21">
        <v>1111</v>
      </c>
      <c r="M75" s="21">
        <v>1</v>
      </c>
      <c r="N75" s="21">
        <v>6193</v>
      </c>
      <c r="O75" s="22">
        <f t="shared" si="3"/>
        <v>0.6479896657516551</v>
      </c>
    </row>
    <row r="76" spans="2:15" ht="12.75">
      <c r="B76" s="20" t="s">
        <v>135</v>
      </c>
      <c r="C76" s="37">
        <v>15</v>
      </c>
      <c r="D76" s="20" t="s">
        <v>214</v>
      </c>
      <c r="E76" s="21">
        <v>3596</v>
      </c>
      <c r="F76" s="21">
        <v>84</v>
      </c>
      <c r="G76" s="21">
        <v>32</v>
      </c>
      <c r="H76" s="22">
        <f t="shared" si="2"/>
        <v>0.38095238095238093</v>
      </c>
      <c r="I76" s="21">
        <v>52</v>
      </c>
      <c r="J76" s="21">
        <v>112</v>
      </c>
      <c r="K76" s="21">
        <v>43</v>
      </c>
      <c r="L76" s="21">
        <v>1023</v>
      </c>
      <c r="M76" s="21">
        <v>1</v>
      </c>
      <c r="N76" s="21">
        <v>5693</v>
      </c>
      <c r="O76" s="22">
        <f t="shared" si="3"/>
        <v>0.6316529070788688</v>
      </c>
    </row>
    <row r="77" spans="2:15" ht="12.75">
      <c r="B77" s="20" t="s">
        <v>337</v>
      </c>
      <c r="C77" s="37">
        <v>6</v>
      </c>
      <c r="D77" s="20" t="s">
        <v>215</v>
      </c>
      <c r="E77" s="21">
        <v>4189</v>
      </c>
      <c r="F77" s="21">
        <v>527</v>
      </c>
      <c r="G77" s="21">
        <v>108</v>
      </c>
      <c r="H77" s="22">
        <f t="shared" si="2"/>
        <v>0.2049335863377609</v>
      </c>
      <c r="I77" s="21">
        <v>419</v>
      </c>
      <c r="J77" s="21">
        <v>39</v>
      </c>
      <c r="K77" s="21">
        <v>8</v>
      </c>
      <c r="L77" s="21">
        <v>477</v>
      </c>
      <c r="M77" s="21">
        <v>1</v>
      </c>
      <c r="N77" s="21">
        <v>6964</v>
      </c>
      <c r="O77" s="22">
        <f t="shared" si="3"/>
        <v>0.6015221137277427</v>
      </c>
    </row>
    <row r="78" spans="2:15" ht="12.75">
      <c r="B78" s="20" t="s">
        <v>339</v>
      </c>
      <c r="C78" s="37">
        <v>18</v>
      </c>
      <c r="D78" s="20" t="s">
        <v>216</v>
      </c>
      <c r="E78" s="21">
        <v>3634</v>
      </c>
      <c r="F78" s="21">
        <v>424</v>
      </c>
      <c r="G78" s="21">
        <v>53</v>
      </c>
      <c r="H78" s="22">
        <f t="shared" si="2"/>
        <v>0.125</v>
      </c>
      <c r="I78" s="21">
        <v>371</v>
      </c>
      <c r="J78" s="21">
        <v>69</v>
      </c>
      <c r="K78" s="21">
        <v>9</v>
      </c>
      <c r="L78" s="21">
        <v>611</v>
      </c>
      <c r="M78" s="21">
        <v>1</v>
      </c>
      <c r="N78" s="21">
        <v>6297</v>
      </c>
      <c r="O78" s="22">
        <f t="shared" si="3"/>
        <v>0.5771002064475147</v>
      </c>
    </row>
    <row r="79" spans="2:15" ht="12.75">
      <c r="B79" s="20" t="s">
        <v>338</v>
      </c>
      <c r="C79" s="37">
        <v>5</v>
      </c>
      <c r="D79" s="20" t="s">
        <v>217</v>
      </c>
      <c r="E79" s="21">
        <v>3472</v>
      </c>
      <c r="F79" s="21">
        <v>151</v>
      </c>
      <c r="G79" s="21">
        <v>78</v>
      </c>
      <c r="H79" s="22">
        <f t="shared" si="2"/>
        <v>0.5165562913907285</v>
      </c>
      <c r="I79" s="21">
        <v>73</v>
      </c>
      <c r="J79" s="21">
        <v>45</v>
      </c>
      <c r="K79" s="21">
        <v>23</v>
      </c>
      <c r="L79" s="21">
        <v>348</v>
      </c>
      <c r="M79" s="21">
        <v>1</v>
      </c>
      <c r="N79" s="21">
        <v>6032</v>
      </c>
      <c r="O79" s="22">
        <f t="shared" si="3"/>
        <v>0.5755968169761273</v>
      </c>
    </row>
    <row r="80" spans="2:15" ht="12.75">
      <c r="B80" s="20" t="s">
        <v>343</v>
      </c>
      <c r="C80" s="37">
        <v>4</v>
      </c>
      <c r="D80" s="20" t="s">
        <v>218</v>
      </c>
      <c r="E80" s="21">
        <v>3329</v>
      </c>
      <c r="F80" s="21">
        <v>64</v>
      </c>
      <c r="G80" s="21">
        <v>30</v>
      </c>
      <c r="H80" s="22">
        <f t="shared" si="2"/>
        <v>0.46875</v>
      </c>
      <c r="I80" s="21">
        <v>34</v>
      </c>
      <c r="J80" s="21">
        <v>111</v>
      </c>
      <c r="K80" s="21">
        <v>52</v>
      </c>
      <c r="L80" s="21">
        <v>1061</v>
      </c>
      <c r="M80" s="21">
        <v>1</v>
      </c>
      <c r="N80" s="21">
        <v>6595</v>
      </c>
      <c r="O80" s="22">
        <f t="shared" si="3"/>
        <v>0.5047763457164518</v>
      </c>
    </row>
    <row r="81" spans="2:15" ht="12.75">
      <c r="B81" s="20" t="s">
        <v>96</v>
      </c>
      <c r="C81" s="37">
        <v>3</v>
      </c>
      <c r="D81" s="20" t="s">
        <v>219</v>
      </c>
      <c r="E81" s="21">
        <v>2674</v>
      </c>
      <c r="F81" s="21">
        <v>166</v>
      </c>
      <c r="G81" s="21">
        <v>55</v>
      </c>
      <c r="H81" s="22">
        <f t="shared" si="2"/>
        <v>0.3313253012048193</v>
      </c>
      <c r="I81" s="21">
        <v>111</v>
      </c>
      <c r="J81" s="21">
        <v>49</v>
      </c>
      <c r="K81" s="21">
        <v>16</v>
      </c>
      <c r="L81" s="21">
        <v>482</v>
      </c>
      <c r="M81" s="21">
        <v>1</v>
      </c>
      <c r="N81" s="21">
        <v>5870</v>
      </c>
      <c r="O81" s="22">
        <f t="shared" si="3"/>
        <v>0.4555366269165247</v>
      </c>
    </row>
    <row r="82" spans="2:15" ht="12.75">
      <c r="B82" s="20" t="s">
        <v>86</v>
      </c>
      <c r="C82" s="37">
        <v>13</v>
      </c>
      <c r="D82" s="20" t="s">
        <v>220</v>
      </c>
      <c r="E82" s="21">
        <v>2159</v>
      </c>
      <c r="F82" s="21">
        <v>9</v>
      </c>
      <c r="G82" s="21">
        <v>7</v>
      </c>
      <c r="H82" s="22">
        <f t="shared" si="2"/>
        <v>0.7777777777777778</v>
      </c>
      <c r="I82" s="21">
        <v>2</v>
      </c>
      <c r="J82" s="21">
        <v>308</v>
      </c>
      <c r="K82" s="21">
        <v>240</v>
      </c>
      <c r="L82" s="21">
        <v>836</v>
      </c>
      <c r="M82" s="21">
        <v>27</v>
      </c>
      <c r="N82" s="21">
        <v>5195</v>
      </c>
      <c r="O82" s="22">
        <f t="shared" si="3"/>
        <v>0.41559191530317613</v>
      </c>
    </row>
    <row r="83" spans="2:15" ht="12.75">
      <c r="B83" s="20" t="s">
        <v>339</v>
      </c>
      <c r="C83" s="37">
        <v>16</v>
      </c>
      <c r="D83" s="20" t="s">
        <v>221</v>
      </c>
      <c r="E83" s="21">
        <v>2488</v>
      </c>
      <c r="F83" s="21">
        <v>393</v>
      </c>
      <c r="G83" s="21">
        <v>79</v>
      </c>
      <c r="H83" s="22">
        <f t="shared" si="2"/>
        <v>0.2010178117048346</v>
      </c>
      <c r="I83" s="21">
        <v>314</v>
      </c>
      <c r="J83" s="21">
        <v>31</v>
      </c>
      <c r="K83" s="21">
        <v>6</v>
      </c>
      <c r="L83" s="21">
        <v>96</v>
      </c>
      <c r="M83" s="21">
        <v>1</v>
      </c>
      <c r="N83" s="21">
        <v>6391</v>
      </c>
      <c r="O83" s="22">
        <f t="shared" si="3"/>
        <v>0.3892974495384134</v>
      </c>
    </row>
    <row r="84" spans="2:15" ht="12.75">
      <c r="B84" s="20" t="s">
        <v>33</v>
      </c>
      <c r="C84" s="37">
        <v>4</v>
      </c>
      <c r="D84" s="20" t="s">
        <v>222</v>
      </c>
      <c r="E84" s="21">
        <v>2470</v>
      </c>
      <c r="F84" s="21">
        <v>57</v>
      </c>
      <c r="G84" s="21">
        <v>23</v>
      </c>
      <c r="H84" s="22">
        <f t="shared" si="2"/>
        <v>0.40350877192982454</v>
      </c>
      <c r="I84" s="21">
        <v>34</v>
      </c>
      <c r="J84" s="21">
        <v>107</v>
      </c>
      <c r="K84" s="21">
        <v>43</v>
      </c>
      <c r="L84" s="21">
        <v>1052</v>
      </c>
      <c r="M84" s="21">
        <v>1</v>
      </c>
      <c r="N84" s="21">
        <v>6443</v>
      </c>
      <c r="O84" s="22">
        <f t="shared" si="3"/>
        <v>0.3833617879869626</v>
      </c>
    </row>
    <row r="85" spans="2:15" ht="12.75">
      <c r="B85" s="20" t="s">
        <v>339</v>
      </c>
      <c r="C85" s="37">
        <v>7</v>
      </c>
      <c r="D85" s="20" t="s">
        <v>223</v>
      </c>
      <c r="E85" s="21">
        <v>2719</v>
      </c>
      <c r="F85" s="21">
        <v>393</v>
      </c>
      <c r="G85" s="21">
        <v>66</v>
      </c>
      <c r="H85" s="22">
        <f t="shared" si="2"/>
        <v>0.16793893129770993</v>
      </c>
      <c r="I85" s="21">
        <v>327</v>
      </c>
      <c r="J85" s="21">
        <v>41</v>
      </c>
      <c r="K85" s="21">
        <v>7</v>
      </c>
      <c r="L85" s="21">
        <v>214</v>
      </c>
      <c r="M85" s="21">
        <v>1</v>
      </c>
      <c r="N85" s="21">
        <v>7199</v>
      </c>
      <c r="O85" s="22">
        <f t="shared" si="3"/>
        <v>0.3776913460202806</v>
      </c>
    </row>
    <row r="86" spans="2:15" ht="12.75">
      <c r="B86" s="20" t="s">
        <v>201</v>
      </c>
      <c r="C86" s="37">
        <v>11</v>
      </c>
      <c r="D86" s="20" t="s">
        <v>224</v>
      </c>
      <c r="E86" s="21">
        <v>2201</v>
      </c>
      <c r="F86" s="21">
        <v>21</v>
      </c>
      <c r="G86" s="21">
        <v>9</v>
      </c>
      <c r="H86" s="22">
        <f t="shared" si="2"/>
        <v>0.42857142857142855</v>
      </c>
      <c r="I86" s="21">
        <v>12</v>
      </c>
      <c r="J86" s="21">
        <v>245</v>
      </c>
      <c r="K86" s="21">
        <v>105</v>
      </c>
      <c r="L86" s="21">
        <v>541</v>
      </c>
      <c r="M86" s="21">
        <v>10</v>
      </c>
      <c r="N86" s="21">
        <v>5895</v>
      </c>
      <c r="O86" s="22">
        <f t="shared" si="3"/>
        <v>0.37336726039016116</v>
      </c>
    </row>
    <row r="87" spans="2:15" ht="12.75">
      <c r="B87" s="20" t="s">
        <v>339</v>
      </c>
      <c r="C87" s="37">
        <v>2</v>
      </c>
      <c r="D87" s="20" t="s">
        <v>225</v>
      </c>
      <c r="E87" s="21">
        <v>2595</v>
      </c>
      <c r="F87" s="21">
        <v>393</v>
      </c>
      <c r="G87" s="21">
        <v>78</v>
      </c>
      <c r="H87" s="22">
        <f t="shared" si="2"/>
        <v>0.1984732824427481</v>
      </c>
      <c r="I87" s="21">
        <v>315</v>
      </c>
      <c r="J87" s="21">
        <v>33</v>
      </c>
      <c r="K87" s="21">
        <v>7</v>
      </c>
      <c r="L87" s="21">
        <v>119</v>
      </c>
      <c r="M87" s="21">
        <v>1</v>
      </c>
      <c r="N87" s="21">
        <v>7187</v>
      </c>
      <c r="O87" s="22">
        <f t="shared" si="3"/>
        <v>0.3610685960762488</v>
      </c>
    </row>
    <row r="88" spans="2:15" ht="12.75">
      <c r="B88" s="20" t="s">
        <v>340</v>
      </c>
      <c r="C88" s="37">
        <v>37</v>
      </c>
      <c r="D88" s="20" t="s">
        <v>226</v>
      </c>
      <c r="E88" s="21">
        <v>1708</v>
      </c>
      <c r="F88" s="21">
        <v>139</v>
      </c>
      <c r="G88" s="21">
        <v>67</v>
      </c>
      <c r="H88" s="22">
        <f t="shared" si="2"/>
        <v>0.48201438848920863</v>
      </c>
      <c r="I88" s="21">
        <v>72</v>
      </c>
      <c r="J88" s="21">
        <v>25</v>
      </c>
      <c r="K88" s="21">
        <v>12</v>
      </c>
      <c r="L88" s="21">
        <v>219</v>
      </c>
      <c r="M88" s="21">
        <v>1</v>
      </c>
      <c r="N88" s="21">
        <v>5532</v>
      </c>
      <c r="O88" s="22">
        <f t="shared" si="3"/>
        <v>0.30874909616775126</v>
      </c>
    </row>
    <row r="89" spans="2:15" ht="12.75">
      <c r="B89" s="20" t="s">
        <v>339</v>
      </c>
      <c r="C89" s="37">
        <v>11</v>
      </c>
      <c r="D89" s="20" t="s">
        <v>227</v>
      </c>
      <c r="E89" s="21">
        <v>1840</v>
      </c>
      <c r="F89" s="21">
        <v>388</v>
      </c>
      <c r="G89" s="21">
        <v>69</v>
      </c>
      <c r="H89" s="22">
        <f t="shared" si="2"/>
        <v>0.17783505154639176</v>
      </c>
      <c r="I89" s="21">
        <v>319</v>
      </c>
      <c r="J89" s="21">
        <v>27</v>
      </c>
      <c r="K89" s="21">
        <v>5</v>
      </c>
      <c r="L89" s="21">
        <v>151</v>
      </c>
      <c r="M89" s="21">
        <v>1</v>
      </c>
      <c r="N89" s="21">
        <v>6017</v>
      </c>
      <c r="O89" s="22">
        <f t="shared" si="3"/>
        <v>0.30580023267409007</v>
      </c>
    </row>
    <row r="90" spans="2:15" ht="12.75">
      <c r="B90" s="20" t="s">
        <v>339</v>
      </c>
      <c r="C90" s="37">
        <v>14</v>
      </c>
      <c r="D90" s="20" t="s">
        <v>228</v>
      </c>
      <c r="E90" s="21">
        <v>1574</v>
      </c>
      <c r="F90" s="21">
        <v>390</v>
      </c>
      <c r="G90" s="21">
        <v>69</v>
      </c>
      <c r="H90" s="22">
        <f t="shared" si="2"/>
        <v>0.17692307692307693</v>
      </c>
      <c r="I90" s="21">
        <v>321</v>
      </c>
      <c r="J90" s="21">
        <v>23</v>
      </c>
      <c r="K90" s="21">
        <v>4</v>
      </c>
      <c r="L90" s="21">
        <v>71</v>
      </c>
      <c r="M90" s="21">
        <v>1</v>
      </c>
      <c r="N90" s="21">
        <v>5260</v>
      </c>
      <c r="O90" s="22">
        <f t="shared" si="3"/>
        <v>0.29923954372623573</v>
      </c>
    </row>
    <row r="91" spans="2:15" ht="12.75">
      <c r="B91" s="20" t="s">
        <v>114</v>
      </c>
      <c r="C91" s="37">
        <v>3</v>
      </c>
      <c r="D91" s="20" t="s">
        <v>229</v>
      </c>
      <c r="E91" s="21">
        <v>1808</v>
      </c>
      <c r="F91" s="21">
        <v>162</v>
      </c>
      <c r="G91" s="21">
        <v>78</v>
      </c>
      <c r="H91" s="22">
        <f t="shared" si="2"/>
        <v>0.48148148148148145</v>
      </c>
      <c r="I91" s="21">
        <v>84</v>
      </c>
      <c r="J91" s="21">
        <v>23</v>
      </c>
      <c r="K91" s="21">
        <v>11</v>
      </c>
      <c r="L91" s="21">
        <v>457</v>
      </c>
      <c r="M91" s="21">
        <v>1</v>
      </c>
      <c r="N91" s="21">
        <v>6382</v>
      </c>
      <c r="O91" s="22">
        <f t="shared" si="3"/>
        <v>0.283296772171733</v>
      </c>
    </row>
    <row r="92" spans="2:15" ht="12.75">
      <c r="B92" s="20" t="s">
        <v>135</v>
      </c>
      <c r="C92" s="37">
        <v>12</v>
      </c>
      <c r="D92" s="20" t="s">
        <v>230</v>
      </c>
      <c r="E92" s="21">
        <v>1783</v>
      </c>
      <c r="F92" s="21">
        <v>51</v>
      </c>
      <c r="G92" s="21">
        <v>16</v>
      </c>
      <c r="H92" s="22">
        <f t="shared" si="2"/>
        <v>0.3137254901960784</v>
      </c>
      <c r="I92" s="21">
        <v>35</v>
      </c>
      <c r="J92" s="21">
        <v>111</v>
      </c>
      <c r="K92" s="21">
        <v>35</v>
      </c>
      <c r="L92" s="21">
        <v>425</v>
      </c>
      <c r="M92" s="21">
        <v>1</v>
      </c>
      <c r="N92" s="21">
        <v>6582</v>
      </c>
      <c r="O92" s="22">
        <f t="shared" si="3"/>
        <v>0.2708903068975995</v>
      </c>
    </row>
    <row r="93" spans="2:15" ht="12.75">
      <c r="B93" s="20" t="s">
        <v>82</v>
      </c>
      <c r="C93" s="37">
        <v>10</v>
      </c>
      <c r="D93" s="20" t="s">
        <v>231</v>
      </c>
      <c r="E93" s="21">
        <v>1535</v>
      </c>
      <c r="F93" s="21">
        <v>50</v>
      </c>
      <c r="G93" s="21">
        <v>24</v>
      </c>
      <c r="H93" s="22">
        <f t="shared" si="2"/>
        <v>0.48</v>
      </c>
      <c r="I93" s="21">
        <v>26</v>
      </c>
      <c r="J93" s="21">
        <v>64</v>
      </c>
      <c r="K93" s="21">
        <v>31</v>
      </c>
      <c r="L93" s="21">
        <v>280</v>
      </c>
      <c r="M93" s="21">
        <v>1</v>
      </c>
      <c r="N93" s="21">
        <v>5749</v>
      </c>
      <c r="O93" s="22">
        <f t="shared" si="3"/>
        <v>0.26700295703600624</v>
      </c>
    </row>
    <row r="94" spans="2:15" ht="12.75">
      <c r="B94" s="20" t="s">
        <v>339</v>
      </c>
      <c r="C94" s="37">
        <v>8</v>
      </c>
      <c r="D94" s="20" t="s">
        <v>232</v>
      </c>
      <c r="E94" s="21">
        <v>1432</v>
      </c>
      <c r="F94" s="21">
        <v>394</v>
      </c>
      <c r="G94" s="21">
        <v>65</v>
      </c>
      <c r="H94" s="22">
        <f t="shared" si="2"/>
        <v>0.1649746192893401</v>
      </c>
      <c r="I94" s="21">
        <v>329</v>
      </c>
      <c r="J94" s="21">
        <v>22</v>
      </c>
      <c r="K94" s="21">
        <v>4</v>
      </c>
      <c r="L94" s="21">
        <v>177</v>
      </c>
      <c r="M94" s="21">
        <v>1</v>
      </c>
      <c r="N94" s="21">
        <v>5451</v>
      </c>
      <c r="O94" s="22">
        <f t="shared" si="3"/>
        <v>0.26270409099247843</v>
      </c>
    </row>
    <row r="95" spans="2:15" ht="12.75">
      <c r="B95" s="20" t="s">
        <v>114</v>
      </c>
      <c r="C95" s="37">
        <v>3</v>
      </c>
      <c r="D95" s="20" t="s">
        <v>233</v>
      </c>
      <c r="E95" s="21">
        <v>1605</v>
      </c>
      <c r="F95" s="21">
        <v>53</v>
      </c>
      <c r="G95" s="21">
        <v>25</v>
      </c>
      <c r="H95" s="22">
        <f t="shared" si="2"/>
        <v>0.4716981132075472</v>
      </c>
      <c r="I95" s="21">
        <v>28</v>
      </c>
      <c r="J95" s="21">
        <v>64</v>
      </c>
      <c r="K95" s="21">
        <v>30</v>
      </c>
      <c r="L95" s="21">
        <v>541</v>
      </c>
      <c r="M95" s="21">
        <v>1</v>
      </c>
      <c r="N95" s="21">
        <v>6382</v>
      </c>
      <c r="O95" s="22">
        <f t="shared" si="3"/>
        <v>0.25148856157944216</v>
      </c>
    </row>
    <row r="96" spans="2:15" ht="12.75">
      <c r="B96" s="20" t="s">
        <v>86</v>
      </c>
      <c r="C96" s="37">
        <v>8</v>
      </c>
      <c r="D96" s="20" t="s">
        <v>234</v>
      </c>
      <c r="E96" s="21">
        <v>1462</v>
      </c>
      <c r="F96" s="21">
        <v>46</v>
      </c>
      <c r="G96" s="21">
        <v>19</v>
      </c>
      <c r="H96" s="22">
        <f t="shared" si="2"/>
        <v>0.41304347826086957</v>
      </c>
      <c r="I96" s="21">
        <v>27</v>
      </c>
      <c r="J96" s="21">
        <v>77</v>
      </c>
      <c r="K96" s="21">
        <v>32</v>
      </c>
      <c r="L96" s="21">
        <v>320</v>
      </c>
      <c r="M96" s="21">
        <v>1</v>
      </c>
      <c r="N96" s="21">
        <v>5815</v>
      </c>
      <c r="O96" s="22">
        <f t="shared" si="3"/>
        <v>0.2514187446259673</v>
      </c>
    </row>
    <row r="97" spans="2:15" ht="12.75">
      <c r="B97" s="20" t="s">
        <v>339</v>
      </c>
      <c r="C97" s="37">
        <v>13</v>
      </c>
      <c r="D97" s="20" t="s">
        <v>235</v>
      </c>
      <c r="E97" s="21">
        <v>1670</v>
      </c>
      <c r="F97" s="21">
        <v>395</v>
      </c>
      <c r="G97" s="21">
        <v>65</v>
      </c>
      <c r="H97" s="22">
        <f t="shared" si="2"/>
        <v>0.16455696202531644</v>
      </c>
      <c r="I97" s="21">
        <v>330</v>
      </c>
      <c r="J97" s="21">
        <v>26</v>
      </c>
      <c r="K97" s="21">
        <v>4</v>
      </c>
      <c r="L97" s="21">
        <v>171</v>
      </c>
      <c r="M97" s="21">
        <v>1</v>
      </c>
      <c r="N97" s="21">
        <v>6981</v>
      </c>
      <c r="O97" s="22">
        <f t="shared" si="3"/>
        <v>0.2392207420140381</v>
      </c>
    </row>
    <row r="98" spans="2:15" ht="12.75">
      <c r="B98" s="20" t="s">
        <v>135</v>
      </c>
      <c r="C98" s="37">
        <v>5</v>
      </c>
      <c r="D98" s="20" t="s">
        <v>236</v>
      </c>
      <c r="E98" s="21">
        <v>1044</v>
      </c>
      <c r="F98" s="21">
        <v>93</v>
      </c>
      <c r="G98" s="21">
        <v>41</v>
      </c>
      <c r="H98" s="22">
        <f t="shared" si="2"/>
        <v>0.44086021505376344</v>
      </c>
      <c r="I98" s="21">
        <v>52</v>
      </c>
      <c r="J98" s="21">
        <v>25</v>
      </c>
      <c r="K98" s="21">
        <v>11</v>
      </c>
      <c r="L98" s="21">
        <v>279</v>
      </c>
      <c r="M98" s="21">
        <v>1</v>
      </c>
      <c r="N98" s="21">
        <v>4896</v>
      </c>
      <c r="O98" s="22">
        <f t="shared" si="3"/>
        <v>0.21323529411764705</v>
      </c>
    </row>
    <row r="99" spans="2:15" ht="12.75">
      <c r="B99" s="20" t="s">
        <v>344</v>
      </c>
      <c r="C99" s="37">
        <v>10</v>
      </c>
      <c r="D99" s="20" t="s">
        <v>237</v>
      </c>
      <c r="E99" s="21">
        <v>1183</v>
      </c>
      <c r="F99" s="21">
        <v>56</v>
      </c>
      <c r="G99" s="21">
        <v>24</v>
      </c>
      <c r="H99" s="22">
        <f t="shared" si="2"/>
        <v>0.42857142857142855</v>
      </c>
      <c r="I99" s="21">
        <v>32</v>
      </c>
      <c r="J99" s="21">
        <v>49</v>
      </c>
      <c r="K99" s="21">
        <v>21</v>
      </c>
      <c r="L99" s="21">
        <v>503</v>
      </c>
      <c r="M99" s="21">
        <v>1</v>
      </c>
      <c r="N99" s="21">
        <v>6037</v>
      </c>
      <c r="O99" s="22">
        <f t="shared" si="3"/>
        <v>0.19595825741262216</v>
      </c>
    </row>
    <row r="100" spans="2:15" ht="12.75">
      <c r="B100" s="20" t="s">
        <v>344</v>
      </c>
      <c r="C100" s="37">
        <v>9</v>
      </c>
      <c r="D100" s="20" t="s">
        <v>238</v>
      </c>
      <c r="E100" s="21">
        <v>910</v>
      </c>
      <c r="F100" s="21">
        <v>40</v>
      </c>
      <c r="G100" s="21">
        <v>19</v>
      </c>
      <c r="H100" s="22">
        <f t="shared" si="2"/>
        <v>0.475</v>
      </c>
      <c r="I100" s="21">
        <v>21</v>
      </c>
      <c r="J100" s="21">
        <v>48</v>
      </c>
      <c r="K100" s="21">
        <v>23</v>
      </c>
      <c r="L100" s="21">
        <v>246</v>
      </c>
      <c r="M100" s="21">
        <v>1</v>
      </c>
      <c r="N100" s="21">
        <v>4659</v>
      </c>
      <c r="O100" s="22">
        <f t="shared" si="3"/>
        <v>0.19532088430993774</v>
      </c>
    </row>
    <row r="101" spans="2:15" ht="12.75">
      <c r="B101" s="20" t="s">
        <v>135</v>
      </c>
      <c r="C101" s="37">
        <v>5</v>
      </c>
      <c r="D101" s="20" t="s">
        <v>239</v>
      </c>
      <c r="E101" s="21">
        <v>955</v>
      </c>
      <c r="F101" s="21">
        <v>82</v>
      </c>
      <c r="G101" s="21">
        <v>28</v>
      </c>
      <c r="H101" s="22">
        <f t="shared" si="2"/>
        <v>0.34146341463414637</v>
      </c>
      <c r="I101" s="21">
        <v>54</v>
      </c>
      <c r="J101" s="21">
        <v>34</v>
      </c>
      <c r="K101" s="21">
        <v>12</v>
      </c>
      <c r="L101" s="21">
        <v>532</v>
      </c>
      <c r="M101" s="21">
        <v>1</v>
      </c>
      <c r="N101" s="21">
        <v>4896</v>
      </c>
      <c r="O101" s="22">
        <f t="shared" si="3"/>
        <v>0.19505718954248366</v>
      </c>
    </row>
    <row r="102" spans="2:15" ht="12.75">
      <c r="B102" s="20" t="s">
        <v>339</v>
      </c>
      <c r="C102" s="37">
        <v>12</v>
      </c>
      <c r="D102" s="20" t="s">
        <v>241</v>
      </c>
      <c r="E102" s="21">
        <v>1115</v>
      </c>
      <c r="F102" s="21">
        <v>394</v>
      </c>
      <c r="G102" s="21">
        <v>63</v>
      </c>
      <c r="H102" s="22">
        <f t="shared" si="2"/>
        <v>0.1598984771573604</v>
      </c>
      <c r="I102" s="21">
        <v>331</v>
      </c>
      <c r="J102" s="21">
        <v>18</v>
      </c>
      <c r="K102" s="21">
        <v>3</v>
      </c>
      <c r="L102" s="21">
        <v>100</v>
      </c>
      <c r="M102" s="21">
        <v>1</v>
      </c>
      <c r="N102" s="21">
        <v>5838</v>
      </c>
      <c r="O102" s="22">
        <f t="shared" si="3"/>
        <v>0.1909900650907845</v>
      </c>
    </row>
    <row r="103" spans="2:15" ht="12.75">
      <c r="B103" s="20" t="s">
        <v>340</v>
      </c>
      <c r="C103" s="37">
        <v>7</v>
      </c>
      <c r="D103" s="20" t="s">
        <v>242</v>
      </c>
      <c r="E103" s="21">
        <v>1045</v>
      </c>
      <c r="F103" s="21">
        <v>51</v>
      </c>
      <c r="G103" s="21">
        <v>13</v>
      </c>
      <c r="H103" s="22">
        <f t="shared" si="2"/>
        <v>0.2549019607843137</v>
      </c>
      <c r="I103" s="21">
        <v>38</v>
      </c>
      <c r="J103" s="21">
        <v>80</v>
      </c>
      <c r="K103" s="21">
        <v>20</v>
      </c>
      <c r="L103" s="21">
        <v>348</v>
      </c>
      <c r="M103" s="21">
        <v>1</v>
      </c>
      <c r="N103" s="21">
        <v>5871</v>
      </c>
      <c r="O103" s="22">
        <f t="shared" si="3"/>
        <v>0.1779935275080906</v>
      </c>
    </row>
    <row r="104" spans="2:15" ht="12.75">
      <c r="B104" s="20" t="s">
        <v>27</v>
      </c>
      <c r="C104" s="37">
        <v>7</v>
      </c>
      <c r="D104" s="20" t="s">
        <v>243</v>
      </c>
      <c r="E104" s="21">
        <v>1038</v>
      </c>
      <c r="F104" s="21">
        <v>135</v>
      </c>
      <c r="G104" s="21">
        <v>43</v>
      </c>
      <c r="H104" s="22">
        <f t="shared" si="2"/>
        <v>0.31851851851851853</v>
      </c>
      <c r="I104" s="21">
        <v>92</v>
      </c>
      <c r="J104" s="21">
        <v>24</v>
      </c>
      <c r="K104" s="21">
        <v>8</v>
      </c>
      <c r="L104" s="21">
        <v>549</v>
      </c>
      <c r="M104" s="21">
        <v>1</v>
      </c>
      <c r="N104" s="21">
        <v>5945</v>
      </c>
      <c r="O104" s="22">
        <f t="shared" si="3"/>
        <v>0.17460050462573593</v>
      </c>
    </row>
    <row r="105" spans="2:15" ht="12.75">
      <c r="B105" s="20" t="s">
        <v>114</v>
      </c>
      <c r="C105" s="37">
        <v>4</v>
      </c>
      <c r="D105" s="20" t="s">
        <v>244</v>
      </c>
      <c r="E105" s="21">
        <v>1135</v>
      </c>
      <c r="F105" s="21">
        <v>44</v>
      </c>
      <c r="G105" s="21">
        <v>16</v>
      </c>
      <c r="H105" s="22">
        <f t="shared" si="2"/>
        <v>0.36363636363636365</v>
      </c>
      <c r="I105" s="21">
        <v>28</v>
      </c>
      <c r="J105" s="21">
        <v>71</v>
      </c>
      <c r="K105" s="21">
        <v>26</v>
      </c>
      <c r="L105" s="21">
        <v>447</v>
      </c>
      <c r="M105" s="21">
        <v>1</v>
      </c>
      <c r="N105" s="21">
        <v>6546</v>
      </c>
      <c r="O105" s="22">
        <f t="shared" si="3"/>
        <v>0.1733883287503819</v>
      </c>
    </row>
    <row r="106" spans="2:15" ht="12.75">
      <c r="B106" s="20" t="s">
        <v>114</v>
      </c>
      <c r="C106" s="37">
        <v>7</v>
      </c>
      <c r="D106" s="20" t="s">
        <v>245</v>
      </c>
      <c r="E106" s="21">
        <v>1131</v>
      </c>
      <c r="F106" s="21">
        <v>121</v>
      </c>
      <c r="G106" s="21">
        <v>64</v>
      </c>
      <c r="H106" s="22">
        <f t="shared" si="2"/>
        <v>0.5289256198347108</v>
      </c>
      <c r="I106" s="21">
        <v>57</v>
      </c>
      <c r="J106" s="21">
        <v>18</v>
      </c>
      <c r="K106" s="21">
        <v>9</v>
      </c>
      <c r="L106" s="21">
        <v>141</v>
      </c>
      <c r="M106" s="21">
        <v>1</v>
      </c>
      <c r="N106" s="21">
        <v>6605</v>
      </c>
      <c r="O106" s="22">
        <f t="shared" si="3"/>
        <v>0.1712339137017411</v>
      </c>
    </row>
    <row r="107" spans="2:15" ht="12.75">
      <c r="B107" s="20" t="s">
        <v>27</v>
      </c>
      <c r="C107" s="37">
        <v>2</v>
      </c>
      <c r="D107" s="20" t="s">
        <v>246</v>
      </c>
      <c r="E107" s="21">
        <v>1049</v>
      </c>
      <c r="F107" s="21">
        <v>30</v>
      </c>
      <c r="G107" s="21">
        <v>11</v>
      </c>
      <c r="H107" s="22">
        <f t="shared" si="2"/>
        <v>0.36666666666666664</v>
      </c>
      <c r="I107" s="21">
        <v>19</v>
      </c>
      <c r="J107" s="21">
        <v>95</v>
      </c>
      <c r="K107" s="21">
        <v>35</v>
      </c>
      <c r="L107" s="21">
        <v>480</v>
      </c>
      <c r="M107" s="21">
        <v>1</v>
      </c>
      <c r="N107" s="21">
        <v>6242</v>
      </c>
      <c r="O107" s="22">
        <f t="shared" si="3"/>
        <v>0.1680551105414931</v>
      </c>
    </row>
    <row r="108" spans="2:15" ht="12.75">
      <c r="B108" s="20" t="s">
        <v>339</v>
      </c>
      <c r="C108" s="37">
        <v>24</v>
      </c>
      <c r="D108" s="20" t="s">
        <v>247</v>
      </c>
      <c r="E108" s="21">
        <v>1060</v>
      </c>
      <c r="F108" s="21">
        <v>393</v>
      </c>
      <c r="G108" s="21">
        <v>64</v>
      </c>
      <c r="H108" s="22">
        <f t="shared" si="2"/>
        <v>0.1628498727735369</v>
      </c>
      <c r="I108" s="21">
        <v>329</v>
      </c>
      <c r="J108" s="21">
        <v>17</v>
      </c>
      <c r="K108" s="21">
        <v>3</v>
      </c>
      <c r="L108" s="21">
        <v>81</v>
      </c>
      <c r="M108" s="21">
        <v>1</v>
      </c>
      <c r="N108" s="21">
        <v>6615</v>
      </c>
      <c r="O108" s="22">
        <f t="shared" si="3"/>
        <v>0.1602418745275888</v>
      </c>
    </row>
    <row r="109" spans="2:15" ht="12.75">
      <c r="B109" s="20" t="s">
        <v>84</v>
      </c>
      <c r="C109" s="37">
        <v>2</v>
      </c>
      <c r="D109" s="20" t="s">
        <v>248</v>
      </c>
      <c r="E109" s="21">
        <v>953</v>
      </c>
      <c r="F109" s="21">
        <v>94</v>
      </c>
      <c r="G109" s="21">
        <v>45</v>
      </c>
      <c r="H109" s="22">
        <f t="shared" si="2"/>
        <v>0.4787234042553192</v>
      </c>
      <c r="I109" s="21">
        <v>49</v>
      </c>
      <c r="J109" s="21">
        <v>21</v>
      </c>
      <c r="K109" s="21">
        <v>10</v>
      </c>
      <c r="L109" s="21">
        <v>102</v>
      </c>
      <c r="M109" s="21">
        <v>1</v>
      </c>
      <c r="N109" s="21">
        <v>6047</v>
      </c>
      <c r="O109" s="22">
        <f t="shared" si="3"/>
        <v>0.15759880932693898</v>
      </c>
    </row>
    <row r="110" spans="2:15" ht="12.75">
      <c r="B110" s="20" t="s">
        <v>344</v>
      </c>
      <c r="C110" s="37">
        <v>10</v>
      </c>
      <c r="D110" s="20" t="s">
        <v>249</v>
      </c>
      <c r="E110" s="21">
        <v>900</v>
      </c>
      <c r="F110" s="21">
        <v>58</v>
      </c>
      <c r="G110" s="21">
        <v>29</v>
      </c>
      <c r="H110" s="22">
        <f t="shared" si="2"/>
        <v>0.5</v>
      </c>
      <c r="I110" s="21">
        <v>29</v>
      </c>
      <c r="J110" s="21">
        <v>31</v>
      </c>
      <c r="K110" s="21">
        <v>16</v>
      </c>
      <c r="L110" s="21">
        <v>267</v>
      </c>
      <c r="M110" s="21">
        <v>1</v>
      </c>
      <c r="N110" s="21">
        <v>6037</v>
      </c>
      <c r="O110" s="22">
        <f t="shared" si="3"/>
        <v>0.14908066920655955</v>
      </c>
    </row>
    <row r="111" spans="2:15" ht="12.75">
      <c r="B111" s="20" t="s">
        <v>135</v>
      </c>
      <c r="C111" s="37">
        <v>4</v>
      </c>
      <c r="D111" s="20" t="s">
        <v>250</v>
      </c>
      <c r="E111" s="21">
        <v>918</v>
      </c>
      <c r="F111" s="21">
        <v>96</v>
      </c>
      <c r="G111" s="21">
        <v>27</v>
      </c>
      <c r="H111" s="22">
        <f t="shared" si="2"/>
        <v>0.28125</v>
      </c>
      <c r="I111" s="21">
        <v>69</v>
      </c>
      <c r="J111" s="21">
        <v>34</v>
      </c>
      <c r="K111" s="21">
        <v>10</v>
      </c>
      <c r="L111" s="21">
        <v>603</v>
      </c>
      <c r="M111" s="21">
        <v>1</v>
      </c>
      <c r="N111" s="21">
        <v>6204</v>
      </c>
      <c r="O111" s="22">
        <f t="shared" si="3"/>
        <v>0.14796905222437137</v>
      </c>
    </row>
    <row r="112" spans="2:15" ht="12.75">
      <c r="B112" s="20" t="s">
        <v>82</v>
      </c>
      <c r="C112" s="37">
        <v>12</v>
      </c>
      <c r="D112" s="20" t="s">
        <v>251</v>
      </c>
      <c r="E112" s="21">
        <v>808</v>
      </c>
      <c r="F112" s="21">
        <v>95</v>
      </c>
      <c r="G112" s="21">
        <v>21</v>
      </c>
      <c r="H112" s="22">
        <f t="shared" si="2"/>
        <v>0.22105263157894736</v>
      </c>
      <c r="I112" s="21">
        <v>74</v>
      </c>
      <c r="J112" s="21">
        <v>38</v>
      </c>
      <c r="K112" s="21">
        <v>9</v>
      </c>
      <c r="L112" s="21">
        <v>232</v>
      </c>
      <c r="M112" s="21">
        <v>1</v>
      </c>
      <c r="N112" s="21">
        <v>6318</v>
      </c>
      <c r="O112" s="22">
        <f t="shared" si="3"/>
        <v>0.1278885723330168</v>
      </c>
    </row>
    <row r="113" spans="2:15" ht="12.75">
      <c r="B113" s="20" t="s">
        <v>33</v>
      </c>
      <c r="C113" s="37">
        <v>6</v>
      </c>
      <c r="D113" s="20" t="s">
        <v>252</v>
      </c>
      <c r="E113" s="21">
        <v>745</v>
      </c>
      <c r="F113" s="21">
        <v>36</v>
      </c>
      <c r="G113" s="21">
        <v>11</v>
      </c>
      <c r="H113" s="22">
        <f t="shared" si="2"/>
        <v>0.3055555555555556</v>
      </c>
      <c r="I113" s="21">
        <v>25</v>
      </c>
      <c r="J113" s="21">
        <v>68</v>
      </c>
      <c r="K113" s="21">
        <v>21</v>
      </c>
      <c r="L113" s="21">
        <v>395</v>
      </c>
      <c r="M113" s="21">
        <v>1</v>
      </c>
      <c r="N113" s="21">
        <v>6740</v>
      </c>
      <c r="O113" s="22">
        <f t="shared" si="3"/>
        <v>0.11053412462908012</v>
      </c>
    </row>
    <row r="114" spans="2:15" ht="12.75">
      <c r="B114" s="20" t="s">
        <v>340</v>
      </c>
      <c r="C114" s="37">
        <v>29</v>
      </c>
      <c r="D114" s="20" t="s">
        <v>253</v>
      </c>
      <c r="E114" s="21">
        <v>629</v>
      </c>
      <c r="F114" s="21">
        <v>58</v>
      </c>
      <c r="G114" s="21">
        <v>22</v>
      </c>
      <c r="H114" s="22">
        <f t="shared" si="2"/>
        <v>0.3793103448275862</v>
      </c>
      <c r="I114" s="21">
        <v>36</v>
      </c>
      <c r="J114" s="21">
        <v>29</v>
      </c>
      <c r="K114" s="21">
        <v>11</v>
      </c>
      <c r="L114" s="21">
        <v>84</v>
      </c>
      <c r="M114" s="21">
        <v>1</v>
      </c>
      <c r="N114" s="21">
        <v>5819</v>
      </c>
      <c r="O114" s="22">
        <f t="shared" si="3"/>
        <v>0.10809417425674514</v>
      </c>
    </row>
    <row r="115" spans="2:15" ht="12.75">
      <c r="B115" s="20" t="s">
        <v>86</v>
      </c>
      <c r="C115" s="37">
        <v>9</v>
      </c>
      <c r="D115" s="20" t="s">
        <v>254</v>
      </c>
      <c r="E115" s="21">
        <v>653</v>
      </c>
      <c r="F115" s="21">
        <v>47</v>
      </c>
      <c r="G115" s="21">
        <v>23</v>
      </c>
      <c r="H115" s="22">
        <f t="shared" si="2"/>
        <v>0.48936170212765956</v>
      </c>
      <c r="I115" s="21">
        <v>24</v>
      </c>
      <c r="J115" s="21">
        <v>28</v>
      </c>
      <c r="K115" s="21">
        <v>14</v>
      </c>
      <c r="L115" s="21">
        <v>180</v>
      </c>
      <c r="M115" s="21">
        <v>1</v>
      </c>
      <c r="N115" s="21">
        <v>6103</v>
      </c>
      <c r="O115" s="22">
        <f t="shared" si="3"/>
        <v>0.10699655906931017</v>
      </c>
    </row>
    <row r="116" spans="2:15" ht="12.75">
      <c r="B116" s="20" t="s">
        <v>135</v>
      </c>
      <c r="C116" s="37">
        <v>1</v>
      </c>
      <c r="D116" s="20" t="s">
        <v>256</v>
      </c>
      <c r="E116" s="21">
        <v>502</v>
      </c>
      <c r="F116" s="21">
        <v>42</v>
      </c>
      <c r="G116" s="21">
        <v>12</v>
      </c>
      <c r="H116" s="22">
        <f t="shared" si="2"/>
        <v>0.2857142857142857</v>
      </c>
      <c r="I116" s="21">
        <v>30</v>
      </c>
      <c r="J116" s="21">
        <v>42</v>
      </c>
      <c r="K116" s="21">
        <v>12</v>
      </c>
      <c r="L116" s="21">
        <v>150</v>
      </c>
      <c r="M116" s="21">
        <v>1</v>
      </c>
      <c r="N116" s="21">
        <v>4735</v>
      </c>
      <c r="O116" s="22">
        <f t="shared" si="3"/>
        <v>0.10601900739176347</v>
      </c>
    </row>
    <row r="117" spans="2:15" ht="12.75">
      <c r="B117" s="20" t="s">
        <v>339</v>
      </c>
      <c r="C117" s="37">
        <v>9</v>
      </c>
      <c r="D117" s="20" t="s">
        <v>257</v>
      </c>
      <c r="E117" s="21">
        <v>528</v>
      </c>
      <c r="F117" s="21">
        <v>394</v>
      </c>
      <c r="G117" s="21">
        <v>63</v>
      </c>
      <c r="H117" s="22">
        <f t="shared" si="2"/>
        <v>0.1598984771573604</v>
      </c>
      <c r="I117" s="21">
        <v>331</v>
      </c>
      <c r="J117" s="21">
        <v>8</v>
      </c>
      <c r="K117" s="21">
        <v>1</v>
      </c>
      <c r="L117" s="21">
        <v>90</v>
      </c>
      <c r="M117" s="21">
        <v>1</v>
      </c>
      <c r="N117" s="21">
        <v>5721</v>
      </c>
      <c r="O117" s="22">
        <f t="shared" si="3"/>
        <v>0.09229155742003146</v>
      </c>
    </row>
    <row r="118" spans="2:15" ht="12.75">
      <c r="B118" s="20" t="s">
        <v>135</v>
      </c>
      <c r="C118" s="37">
        <v>11</v>
      </c>
      <c r="D118" s="20" t="s">
        <v>258</v>
      </c>
      <c r="E118" s="21">
        <v>506</v>
      </c>
      <c r="F118" s="21">
        <v>49</v>
      </c>
      <c r="G118" s="21">
        <v>16</v>
      </c>
      <c r="H118" s="22">
        <f t="shared" si="2"/>
        <v>0.32653061224489793</v>
      </c>
      <c r="I118" s="21">
        <v>33</v>
      </c>
      <c r="J118" s="21">
        <v>32</v>
      </c>
      <c r="K118" s="21">
        <v>10</v>
      </c>
      <c r="L118" s="21">
        <v>104</v>
      </c>
      <c r="M118" s="21">
        <v>1</v>
      </c>
      <c r="N118" s="21">
        <v>5976</v>
      </c>
      <c r="O118" s="22">
        <f t="shared" si="3"/>
        <v>0.08467202141900937</v>
      </c>
    </row>
    <row r="119" spans="2:15" ht="12.75">
      <c r="B119" s="20" t="s">
        <v>201</v>
      </c>
      <c r="C119" s="37">
        <v>5</v>
      </c>
      <c r="D119" s="20" t="s">
        <v>260</v>
      </c>
      <c r="E119" s="21">
        <v>472</v>
      </c>
      <c r="F119" s="21">
        <v>41</v>
      </c>
      <c r="G119" s="21">
        <v>23</v>
      </c>
      <c r="H119" s="22">
        <f t="shared" si="2"/>
        <v>0.5609756097560976</v>
      </c>
      <c r="I119" s="21">
        <v>18</v>
      </c>
      <c r="J119" s="21">
        <v>21</v>
      </c>
      <c r="K119" s="21">
        <v>12</v>
      </c>
      <c r="L119" s="21">
        <v>49</v>
      </c>
      <c r="M119" s="21">
        <v>1</v>
      </c>
      <c r="N119" s="21">
        <v>5699</v>
      </c>
      <c r="O119" s="22">
        <f t="shared" si="3"/>
        <v>0.08282154763993683</v>
      </c>
    </row>
    <row r="120" spans="2:15" ht="12.75">
      <c r="B120" s="20" t="s">
        <v>86</v>
      </c>
      <c r="C120" s="37">
        <v>11</v>
      </c>
      <c r="D120" s="20" t="s">
        <v>261</v>
      </c>
      <c r="E120" s="21">
        <v>349</v>
      </c>
      <c r="F120" s="21">
        <v>13</v>
      </c>
      <c r="G120" s="21">
        <v>8</v>
      </c>
      <c r="H120" s="22">
        <f t="shared" si="2"/>
        <v>0.6153846153846154</v>
      </c>
      <c r="I120" s="21">
        <v>5</v>
      </c>
      <c r="J120" s="21">
        <v>44</v>
      </c>
      <c r="K120" s="21">
        <v>27</v>
      </c>
      <c r="L120" s="21">
        <v>230</v>
      </c>
      <c r="M120" s="21">
        <v>3</v>
      </c>
      <c r="N120" s="21">
        <v>4436</v>
      </c>
      <c r="O120" s="22">
        <f t="shared" si="3"/>
        <v>0.07867448151487827</v>
      </c>
    </row>
    <row r="121" spans="2:15" ht="12.75">
      <c r="B121" s="20" t="s">
        <v>82</v>
      </c>
      <c r="C121" s="37">
        <v>9</v>
      </c>
      <c r="D121" s="20" t="s">
        <v>262</v>
      </c>
      <c r="E121" s="21">
        <v>462</v>
      </c>
      <c r="F121" s="21">
        <v>22</v>
      </c>
      <c r="G121" s="21">
        <v>8</v>
      </c>
      <c r="H121" s="22">
        <f t="shared" si="2"/>
        <v>0.36363636363636365</v>
      </c>
      <c r="I121" s="21">
        <v>14</v>
      </c>
      <c r="J121" s="21">
        <v>58</v>
      </c>
      <c r="K121" s="21">
        <v>21</v>
      </c>
      <c r="L121" s="21">
        <v>263</v>
      </c>
      <c r="M121" s="21">
        <v>1</v>
      </c>
      <c r="N121" s="21">
        <v>5981</v>
      </c>
      <c r="O121" s="22">
        <f t="shared" si="3"/>
        <v>0.07724460792509613</v>
      </c>
    </row>
    <row r="122" spans="2:15" ht="12.75">
      <c r="B122" s="20" t="s">
        <v>33</v>
      </c>
      <c r="C122" s="37">
        <v>1</v>
      </c>
      <c r="D122" s="20" t="s">
        <v>263</v>
      </c>
      <c r="E122" s="21">
        <v>435</v>
      </c>
      <c r="F122" s="21">
        <v>11</v>
      </c>
      <c r="G122" s="21">
        <v>5</v>
      </c>
      <c r="H122" s="22">
        <f t="shared" si="2"/>
        <v>0.45454545454545453</v>
      </c>
      <c r="I122" s="21">
        <v>6</v>
      </c>
      <c r="J122" s="21">
        <v>87</v>
      </c>
      <c r="K122" s="21">
        <v>40</v>
      </c>
      <c r="L122" s="21">
        <v>248</v>
      </c>
      <c r="M122" s="21">
        <v>23</v>
      </c>
      <c r="N122" s="21">
        <v>5651</v>
      </c>
      <c r="O122" s="22">
        <f t="shared" si="3"/>
        <v>0.07697752610157495</v>
      </c>
    </row>
    <row r="123" spans="2:15" ht="12.75">
      <c r="B123" s="20" t="s">
        <v>82</v>
      </c>
      <c r="C123" s="37">
        <v>6</v>
      </c>
      <c r="D123" s="20" t="s">
        <v>264</v>
      </c>
      <c r="E123" s="21">
        <v>466</v>
      </c>
      <c r="F123" s="21">
        <v>98</v>
      </c>
      <c r="G123" s="21">
        <v>22</v>
      </c>
      <c r="H123" s="22">
        <f t="shared" si="2"/>
        <v>0.22448979591836735</v>
      </c>
      <c r="I123" s="21">
        <v>76</v>
      </c>
      <c r="J123" s="21">
        <v>21</v>
      </c>
      <c r="K123" s="21">
        <v>5</v>
      </c>
      <c r="L123" s="21">
        <v>103</v>
      </c>
      <c r="M123" s="21">
        <v>1</v>
      </c>
      <c r="N123" s="21">
        <v>6141</v>
      </c>
      <c r="O123" s="22">
        <f t="shared" si="3"/>
        <v>0.0758834066113011</v>
      </c>
    </row>
    <row r="124" spans="2:15" ht="12.75">
      <c r="B124" s="20" t="s">
        <v>86</v>
      </c>
      <c r="C124" s="37">
        <v>12</v>
      </c>
      <c r="D124" s="20" t="s">
        <v>265</v>
      </c>
      <c r="E124" s="21">
        <v>426</v>
      </c>
      <c r="F124" s="21">
        <v>46</v>
      </c>
      <c r="G124" s="21">
        <v>17</v>
      </c>
      <c r="H124" s="22">
        <f t="shared" si="2"/>
        <v>0.3695652173913043</v>
      </c>
      <c r="I124" s="21">
        <v>29</v>
      </c>
      <c r="J124" s="21">
        <v>25</v>
      </c>
      <c r="K124" s="21">
        <v>9</v>
      </c>
      <c r="L124" s="21">
        <v>94</v>
      </c>
      <c r="M124" s="21">
        <v>1</v>
      </c>
      <c r="N124" s="21">
        <v>5678</v>
      </c>
      <c r="O124" s="22">
        <f t="shared" si="3"/>
        <v>0.07502641775272983</v>
      </c>
    </row>
    <row r="125" spans="2:15" ht="12.75">
      <c r="B125" s="20" t="s">
        <v>82</v>
      </c>
      <c r="C125" s="37">
        <v>10</v>
      </c>
      <c r="D125" s="20" t="s">
        <v>266</v>
      </c>
      <c r="E125" s="21">
        <v>427</v>
      </c>
      <c r="F125" s="21">
        <v>56</v>
      </c>
      <c r="G125" s="21">
        <v>9</v>
      </c>
      <c r="H125" s="22">
        <f t="shared" si="2"/>
        <v>0.16071428571428573</v>
      </c>
      <c r="I125" s="21">
        <v>47</v>
      </c>
      <c r="J125" s="21">
        <v>47</v>
      </c>
      <c r="K125" s="21">
        <v>8</v>
      </c>
      <c r="L125" s="21">
        <v>288</v>
      </c>
      <c r="M125" s="21">
        <v>1</v>
      </c>
      <c r="N125" s="21">
        <v>5749</v>
      </c>
      <c r="O125" s="22">
        <f t="shared" si="3"/>
        <v>0.07427378674552096</v>
      </c>
    </row>
    <row r="126" spans="2:15" ht="12.75">
      <c r="B126" s="20" t="s">
        <v>82</v>
      </c>
      <c r="C126" s="37">
        <v>8</v>
      </c>
      <c r="D126" s="20" t="s">
        <v>267</v>
      </c>
      <c r="E126" s="21">
        <v>468</v>
      </c>
      <c r="F126" s="21">
        <v>25</v>
      </c>
      <c r="G126" s="21">
        <v>9</v>
      </c>
      <c r="H126" s="22">
        <f t="shared" si="2"/>
        <v>0.36</v>
      </c>
      <c r="I126" s="21">
        <v>16</v>
      </c>
      <c r="J126" s="21">
        <v>52</v>
      </c>
      <c r="K126" s="21">
        <v>19</v>
      </c>
      <c r="L126" s="21">
        <v>249</v>
      </c>
      <c r="M126" s="21">
        <v>1</v>
      </c>
      <c r="N126" s="21">
        <v>6461</v>
      </c>
      <c r="O126" s="22">
        <f t="shared" si="3"/>
        <v>0.07243460764587525</v>
      </c>
    </row>
    <row r="127" spans="2:15" ht="12.75">
      <c r="B127" s="20" t="s">
        <v>82</v>
      </c>
      <c r="C127" s="37">
        <v>9</v>
      </c>
      <c r="D127" s="20" t="s">
        <v>268</v>
      </c>
      <c r="E127" s="21">
        <v>407</v>
      </c>
      <c r="F127" s="21">
        <v>27</v>
      </c>
      <c r="G127" s="21">
        <v>4</v>
      </c>
      <c r="H127" s="22">
        <f t="shared" si="2"/>
        <v>0.14814814814814814</v>
      </c>
      <c r="I127" s="21">
        <v>23</v>
      </c>
      <c r="J127" s="21">
        <v>102</v>
      </c>
      <c r="K127" s="21">
        <v>15</v>
      </c>
      <c r="L127" s="21">
        <v>397</v>
      </c>
      <c r="M127" s="21">
        <v>1</v>
      </c>
      <c r="N127" s="21">
        <v>5981</v>
      </c>
      <c r="O127" s="22">
        <f t="shared" si="3"/>
        <v>0.0680488212673466</v>
      </c>
    </row>
    <row r="128" spans="2:15" ht="12.75">
      <c r="B128" s="20" t="s">
        <v>339</v>
      </c>
      <c r="C128" s="37">
        <v>21</v>
      </c>
      <c r="D128" s="20" t="s">
        <v>269</v>
      </c>
      <c r="E128" s="21">
        <v>401</v>
      </c>
      <c r="F128" s="21">
        <v>393</v>
      </c>
      <c r="G128" s="21">
        <v>51</v>
      </c>
      <c r="H128" s="22">
        <f t="shared" si="2"/>
        <v>0.1297709923664122</v>
      </c>
      <c r="I128" s="21">
        <v>342</v>
      </c>
      <c r="J128" s="21">
        <v>8</v>
      </c>
      <c r="K128" s="21">
        <v>1</v>
      </c>
      <c r="L128" s="21">
        <v>51</v>
      </c>
      <c r="M128" s="21">
        <v>1</v>
      </c>
      <c r="N128" s="21">
        <v>6146</v>
      </c>
      <c r="O128" s="22">
        <f t="shared" si="3"/>
        <v>0.06524568825252197</v>
      </c>
    </row>
    <row r="129" spans="2:15" ht="12.75">
      <c r="B129" s="20" t="s">
        <v>82</v>
      </c>
      <c r="C129" s="37">
        <v>5</v>
      </c>
      <c r="D129" s="20" t="s">
        <v>271</v>
      </c>
      <c r="E129" s="21">
        <v>353</v>
      </c>
      <c r="F129" s="21">
        <v>64</v>
      </c>
      <c r="G129" s="21">
        <v>29</v>
      </c>
      <c r="H129" s="22">
        <f t="shared" si="2"/>
        <v>0.453125</v>
      </c>
      <c r="I129" s="21">
        <v>35</v>
      </c>
      <c r="J129" s="21">
        <v>12</v>
      </c>
      <c r="K129" s="21">
        <v>6</v>
      </c>
      <c r="L129" s="21">
        <v>123</v>
      </c>
      <c r="M129" s="21">
        <v>1</v>
      </c>
      <c r="N129" s="21">
        <v>5491</v>
      </c>
      <c r="O129" s="22">
        <f t="shared" si="3"/>
        <v>0.06428701511564378</v>
      </c>
    </row>
    <row r="130" spans="2:15" ht="12.75">
      <c r="B130" s="20" t="s">
        <v>201</v>
      </c>
      <c r="C130" s="37">
        <v>13</v>
      </c>
      <c r="D130" s="20" t="s">
        <v>272</v>
      </c>
      <c r="E130" s="21">
        <v>377</v>
      </c>
      <c r="F130" s="21">
        <v>48</v>
      </c>
      <c r="G130" s="21">
        <v>17</v>
      </c>
      <c r="H130" s="22">
        <f t="shared" si="2"/>
        <v>0.3541666666666667</v>
      </c>
      <c r="I130" s="21">
        <v>31</v>
      </c>
      <c r="J130" s="21">
        <v>22</v>
      </c>
      <c r="K130" s="21">
        <v>8</v>
      </c>
      <c r="L130" s="21">
        <v>100</v>
      </c>
      <c r="M130" s="21">
        <v>1</v>
      </c>
      <c r="N130" s="21">
        <v>6017</v>
      </c>
      <c r="O130" s="22">
        <f t="shared" si="3"/>
        <v>0.06265580854246303</v>
      </c>
    </row>
    <row r="131" spans="2:15" ht="12.75">
      <c r="B131" s="20" t="s">
        <v>33</v>
      </c>
      <c r="C131" s="37">
        <v>4</v>
      </c>
      <c r="D131" s="20" t="s">
        <v>273</v>
      </c>
      <c r="E131" s="21">
        <v>401</v>
      </c>
      <c r="F131" s="21">
        <v>44</v>
      </c>
      <c r="G131" s="21">
        <v>11</v>
      </c>
      <c r="H131" s="22">
        <f t="shared" si="2"/>
        <v>0.25</v>
      </c>
      <c r="I131" s="21">
        <v>33</v>
      </c>
      <c r="J131" s="21">
        <v>36</v>
      </c>
      <c r="K131" s="21">
        <v>9</v>
      </c>
      <c r="L131" s="21">
        <v>134</v>
      </c>
      <c r="M131" s="21">
        <v>5</v>
      </c>
      <c r="N131" s="21">
        <v>6443</v>
      </c>
      <c r="O131" s="22">
        <f t="shared" si="3"/>
        <v>0.062238087847276115</v>
      </c>
    </row>
    <row r="132" spans="2:15" ht="12.75">
      <c r="B132" s="20" t="s">
        <v>191</v>
      </c>
      <c r="C132" s="37">
        <v>6</v>
      </c>
      <c r="D132" s="20" t="s">
        <v>274</v>
      </c>
      <c r="E132" s="21">
        <v>413</v>
      </c>
      <c r="F132" s="21">
        <v>32</v>
      </c>
      <c r="G132" s="21">
        <v>11</v>
      </c>
      <c r="H132" s="22">
        <f t="shared" si="2"/>
        <v>0.34375</v>
      </c>
      <c r="I132" s="21">
        <v>21</v>
      </c>
      <c r="J132" s="21">
        <v>38</v>
      </c>
      <c r="K132" s="21">
        <v>13</v>
      </c>
      <c r="L132" s="21">
        <v>258</v>
      </c>
      <c r="M132" s="21">
        <v>1</v>
      </c>
      <c r="N132" s="21">
        <v>6665</v>
      </c>
      <c r="O132" s="22">
        <f t="shared" si="3"/>
        <v>0.06196549137284321</v>
      </c>
    </row>
    <row r="133" spans="2:15" ht="12.75">
      <c r="B133" s="20" t="s">
        <v>340</v>
      </c>
      <c r="C133" s="37">
        <v>21</v>
      </c>
      <c r="D133" s="20" t="s">
        <v>276</v>
      </c>
      <c r="E133" s="21">
        <v>299</v>
      </c>
      <c r="F133" s="21">
        <v>26</v>
      </c>
      <c r="G133" s="21">
        <v>9</v>
      </c>
      <c r="H133" s="22">
        <f aca="true" t="shared" si="4" ref="H133:H168">G133/F133</f>
        <v>0.34615384615384615</v>
      </c>
      <c r="I133" s="21">
        <v>17</v>
      </c>
      <c r="J133" s="21">
        <v>33</v>
      </c>
      <c r="K133" s="21">
        <v>12</v>
      </c>
      <c r="L133" s="21">
        <v>263</v>
      </c>
      <c r="M133" s="21">
        <v>1</v>
      </c>
      <c r="N133" s="21">
        <v>4917</v>
      </c>
      <c r="O133" s="22">
        <f aca="true" t="shared" si="5" ref="O133:O168">E133/N133</f>
        <v>0.06080943664836282</v>
      </c>
    </row>
    <row r="134" spans="2:15" ht="12.75">
      <c r="B134" s="20" t="s">
        <v>339</v>
      </c>
      <c r="C134" s="37">
        <v>4</v>
      </c>
      <c r="D134" s="20" t="s">
        <v>277</v>
      </c>
      <c r="E134" s="21">
        <v>322</v>
      </c>
      <c r="F134" s="21">
        <v>393</v>
      </c>
      <c r="G134" s="21">
        <v>44</v>
      </c>
      <c r="H134" s="22">
        <f t="shared" si="4"/>
        <v>0.11195928753180662</v>
      </c>
      <c r="I134" s="21">
        <v>349</v>
      </c>
      <c r="J134" s="21">
        <v>7</v>
      </c>
      <c r="K134" s="21">
        <v>1</v>
      </c>
      <c r="L134" s="21">
        <v>95</v>
      </c>
      <c r="M134" s="21">
        <v>1</v>
      </c>
      <c r="N134" s="21">
        <v>5478</v>
      </c>
      <c r="O134" s="22">
        <f t="shared" si="5"/>
        <v>0.05878057685286601</v>
      </c>
    </row>
    <row r="135" spans="2:15" ht="12.75">
      <c r="B135" s="20" t="s">
        <v>82</v>
      </c>
      <c r="C135" s="37">
        <v>8</v>
      </c>
      <c r="D135" s="20" t="s">
        <v>278</v>
      </c>
      <c r="E135" s="21">
        <v>374</v>
      </c>
      <c r="F135" s="21">
        <v>68</v>
      </c>
      <c r="G135" s="21">
        <v>23</v>
      </c>
      <c r="H135" s="22">
        <f t="shared" si="4"/>
        <v>0.3382352941176471</v>
      </c>
      <c r="I135" s="21">
        <v>45</v>
      </c>
      <c r="J135" s="21">
        <v>16</v>
      </c>
      <c r="K135" s="21">
        <v>6</v>
      </c>
      <c r="L135" s="21">
        <v>168</v>
      </c>
      <c r="M135" s="21">
        <v>1</v>
      </c>
      <c r="N135" s="21">
        <v>6461</v>
      </c>
      <c r="O135" s="22">
        <f t="shared" si="5"/>
        <v>0.05788577619563535</v>
      </c>
    </row>
    <row r="136" spans="2:15" ht="12.75">
      <c r="B136" s="20" t="s">
        <v>340</v>
      </c>
      <c r="C136" s="37">
        <v>13</v>
      </c>
      <c r="D136" s="20" t="s">
        <v>279</v>
      </c>
      <c r="E136" s="21">
        <v>296</v>
      </c>
      <c r="F136" s="21">
        <v>44</v>
      </c>
      <c r="G136" s="21">
        <v>11</v>
      </c>
      <c r="H136" s="22">
        <f t="shared" si="4"/>
        <v>0.25</v>
      </c>
      <c r="I136" s="21">
        <v>33</v>
      </c>
      <c r="J136" s="21">
        <v>27</v>
      </c>
      <c r="K136" s="21">
        <v>7</v>
      </c>
      <c r="L136" s="21">
        <v>164</v>
      </c>
      <c r="M136" s="21">
        <v>1</v>
      </c>
      <c r="N136" s="21">
        <v>5240</v>
      </c>
      <c r="O136" s="22">
        <f t="shared" si="5"/>
        <v>0.05648854961832061</v>
      </c>
    </row>
    <row r="137" spans="2:15" ht="12.75">
      <c r="B137" s="20" t="s">
        <v>340</v>
      </c>
      <c r="C137" s="37">
        <v>41</v>
      </c>
      <c r="D137" s="20" t="s">
        <v>280</v>
      </c>
      <c r="E137" s="21">
        <v>344</v>
      </c>
      <c r="F137" s="21">
        <v>35</v>
      </c>
      <c r="G137" s="21">
        <v>7</v>
      </c>
      <c r="H137" s="22">
        <f t="shared" si="4"/>
        <v>0.2</v>
      </c>
      <c r="I137" s="21">
        <v>28</v>
      </c>
      <c r="J137" s="21">
        <v>49</v>
      </c>
      <c r="K137" s="21">
        <v>10</v>
      </c>
      <c r="L137" s="21">
        <v>224</v>
      </c>
      <c r="M137" s="21">
        <v>1</v>
      </c>
      <c r="N137" s="21">
        <v>6182</v>
      </c>
      <c r="O137" s="22">
        <f t="shared" si="5"/>
        <v>0.0556454221934649</v>
      </c>
    </row>
    <row r="138" spans="2:15" ht="12.75">
      <c r="B138" s="20" t="s">
        <v>86</v>
      </c>
      <c r="C138" s="37">
        <v>8</v>
      </c>
      <c r="D138" s="20" t="s">
        <v>281</v>
      </c>
      <c r="E138" s="21">
        <v>319</v>
      </c>
      <c r="F138" s="21">
        <v>20</v>
      </c>
      <c r="G138" s="21">
        <v>9</v>
      </c>
      <c r="H138" s="22">
        <f t="shared" si="4"/>
        <v>0.45</v>
      </c>
      <c r="I138" s="21">
        <v>11</v>
      </c>
      <c r="J138" s="21">
        <v>35</v>
      </c>
      <c r="K138" s="21">
        <v>16</v>
      </c>
      <c r="L138" s="21">
        <v>120</v>
      </c>
      <c r="M138" s="21">
        <v>1</v>
      </c>
      <c r="N138" s="21">
        <v>5815</v>
      </c>
      <c r="O138" s="22">
        <f t="shared" si="5"/>
        <v>0.05485812553740327</v>
      </c>
    </row>
    <row r="139" spans="2:15" ht="12.75">
      <c r="B139" s="20" t="s">
        <v>82</v>
      </c>
      <c r="C139" s="37">
        <v>6</v>
      </c>
      <c r="D139" s="20" t="s">
        <v>282</v>
      </c>
      <c r="E139" s="21">
        <v>294</v>
      </c>
      <c r="F139" s="21">
        <v>20</v>
      </c>
      <c r="G139" s="21">
        <v>8</v>
      </c>
      <c r="H139" s="22">
        <f t="shared" si="4"/>
        <v>0.4</v>
      </c>
      <c r="I139" s="21">
        <v>12</v>
      </c>
      <c r="J139" s="21">
        <v>37</v>
      </c>
      <c r="K139" s="21">
        <v>15</v>
      </c>
      <c r="L139" s="21">
        <v>112</v>
      </c>
      <c r="M139" s="21">
        <v>6</v>
      </c>
      <c r="N139" s="21">
        <v>6141</v>
      </c>
      <c r="O139" s="22">
        <f t="shared" si="5"/>
        <v>0.04787493893502687</v>
      </c>
    </row>
    <row r="140" spans="2:15" ht="12.75">
      <c r="B140" s="20" t="s">
        <v>339</v>
      </c>
      <c r="C140" s="37">
        <v>12</v>
      </c>
      <c r="D140" s="20" t="s">
        <v>283</v>
      </c>
      <c r="E140" s="21">
        <v>259</v>
      </c>
      <c r="F140" s="21">
        <v>21</v>
      </c>
      <c r="G140" s="21">
        <v>4</v>
      </c>
      <c r="H140" s="22">
        <f t="shared" si="4"/>
        <v>0.19047619047619047</v>
      </c>
      <c r="I140" s="21">
        <v>17</v>
      </c>
      <c r="J140" s="21">
        <v>65</v>
      </c>
      <c r="K140" s="21">
        <v>12</v>
      </c>
      <c r="L140" s="21">
        <v>162</v>
      </c>
      <c r="M140" s="21">
        <v>2</v>
      </c>
      <c r="N140" s="21">
        <v>5838</v>
      </c>
      <c r="O140" s="22">
        <f t="shared" si="5"/>
        <v>0.04436450839328537</v>
      </c>
    </row>
    <row r="141" spans="2:15" ht="12.75">
      <c r="B141" s="20" t="s">
        <v>339</v>
      </c>
      <c r="C141" s="37">
        <v>19</v>
      </c>
      <c r="D141" s="20" t="s">
        <v>284</v>
      </c>
      <c r="E141" s="21">
        <v>256</v>
      </c>
      <c r="F141" s="21">
        <v>392</v>
      </c>
      <c r="G141" s="21">
        <v>41</v>
      </c>
      <c r="H141" s="22">
        <f t="shared" si="4"/>
        <v>0.10459183673469388</v>
      </c>
      <c r="I141" s="21">
        <v>351</v>
      </c>
      <c r="J141" s="21">
        <v>6</v>
      </c>
      <c r="K141" s="21">
        <v>1</v>
      </c>
      <c r="L141" s="21">
        <v>49</v>
      </c>
      <c r="M141" s="21">
        <v>1</v>
      </c>
      <c r="N141" s="21">
        <v>5852</v>
      </c>
      <c r="O141" s="22">
        <f t="shared" si="5"/>
        <v>0.043745727956254275</v>
      </c>
    </row>
    <row r="142" spans="2:15" ht="12.75">
      <c r="B142" s="20" t="s">
        <v>340</v>
      </c>
      <c r="C142" s="37">
        <v>17</v>
      </c>
      <c r="D142" s="20" t="s">
        <v>285</v>
      </c>
      <c r="E142" s="21">
        <v>216</v>
      </c>
      <c r="F142" s="21">
        <v>26</v>
      </c>
      <c r="G142" s="21">
        <v>10</v>
      </c>
      <c r="H142" s="22">
        <f t="shared" si="4"/>
        <v>0.38461538461538464</v>
      </c>
      <c r="I142" s="21">
        <v>16</v>
      </c>
      <c r="J142" s="21">
        <v>22</v>
      </c>
      <c r="K142" s="21">
        <v>8</v>
      </c>
      <c r="L142" s="21">
        <v>76</v>
      </c>
      <c r="M142" s="21">
        <v>1</v>
      </c>
      <c r="N142" s="21">
        <v>4927</v>
      </c>
      <c r="O142" s="22">
        <f t="shared" si="5"/>
        <v>0.04384006494824437</v>
      </c>
    </row>
    <row r="143" spans="2:15" ht="12.75">
      <c r="B143" s="20" t="s">
        <v>339</v>
      </c>
      <c r="C143" s="37">
        <v>20</v>
      </c>
      <c r="D143" s="20" t="s">
        <v>286</v>
      </c>
      <c r="E143" s="21">
        <v>204</v>
      </c>
      <c r="F143" s="21">
        <v>393</v>
      </c>
      <c r="G143" s="21">
        <v>41</v>
      </c>
      <c r="H143" s="22">
        <f t="shared" si="4"/>
        <v>0.10432569974554708</v>
      </c>
      <c r="I143" s="21">
        <v>352</v>
      </c>
      <c r="J143" s="21">
        <v>5</v>
      </c>
      <c r="K143" s="21">
        <v>1</v>
      </c>
      <c r="L143" s="21">
        <v>63</v>
      </c>
      <c r="M143" s="21">
        <v>1</v>
      </c>
      <c r="N143" s="21">
        <v>5594</v>
      </c>
      <c r="O143" s="22">
        <f t="shared" si="5"/>
        <v>0.036467643904183056</v>
      </c>
    </row>
    <row r="144" spans="2:15" ht="12.75">
      <c r="B144" s="20" t="s">
        <v>86</v>
      </c>
      <c r="C144" s="37">
        <v>7</v>
      </c>
      <c r="D144" s="20" t="s">
        <v>287</v>
      </c>
      <c r="E144" s="21">
        <v>188</v>
      </c>
      <c r="F144" s="21">
        <v>6</v>
      </c>
      <c r="G144" s="21">
        <v>2</v>
      </c>
      <c r="H144" s="22">
        <f t="shared" si="4"/>
        <v>0.3333333333333333</v>
      </c>
      <c r="I144" s="21">
        <v>4</v>
      </c>
      <c r="J144" s="21">
        <v>94</v>
      </c>
      <c r="K144" s="21">
        <v>31</v>
      </c>
      <c r="L144" s="21">
        <v>174</v>
      </c>
      <c r="M144" s="21">
        <v>14</v>
      </c>
      <c r="N144" s="21">
        <v>5382</v>
      </c>
      <c r="O144" s="22">
        <f t="shared" si="5"/>
        <v>0.03493125232255667</v>
      </c>
    </row>
    <row r="145" spans="2:15" ht="12.75">
      <c r="B145" s="20" t="s">
        <v>31</v>
      </c>
      <c r="C145" s="37">
        <v>4</v>
      </c>
      <c r="D145" s="20" t="s">
        <v>288</v>
      </c>
      <c r="E145" s="21">
        <v>190</v>
      </c>
      <c r="F145" s="21">
        <v>16</v>
      </c>
      <c r="G145" s="21">
        <v>9</v>
      </c>
      <c r="H145" s="22">
        <f t="shared" si="4"/>
        <v>0.5625</v>
      </c>
      <c r="I145" s="21">
        <v>7</v>
      </c>
      <c r="J145" s="21">
        <v>21</v>
      </c>
      <c r="K145" s="21">
        <v>12</v>
      </c>
      <c r="L145" s="21">
        <v>73</v>
      </c>
      <c r="M145" s="21">
        <v>1</v>
      </c>
      <c r="N145" s="21">
        <v>5715</v>
      </c>
      <c r="O145" s="22">
        <f t="shared" si="5"/>
        <v>0.033245844269466314</v>
      </c>
    </row>
    <row r="146" spans="2:15" ht="12.75">
      <c r="B146" s="20" t="s">
        <v>22</v>
      </c>
      <c r="C146" s="37">
        <v>3</v>
      </c>
      <c r="D146" s="20" t="s">
        <v>289</v>
      </c>
      <c r="E146" s="21">
        <v>185</v>
      </c>
      <c r="F146" s="21">
        <v>39</v>
      </c>
      <c r="G146" s="21">
        <v>11</v>
      </c>
      <c r="H146" s="22">
        <f t="shared" si="4"/>
        <v>0.28205128205128205</v>
      </c>
      <c r="I146" s="21">
        <v>28</v>
      </c>
      <c r="J146" s="21">
        <v>17</v>
      </c>
      <c r="K146" s="21">
        <v>5</v>
      </c>
      <c r="L146" s="21">
        <v>114</v>
      </c>
      <c r="M146" s="21">
        <v>1</v>
      </c>
      <c r="N146" s="21">
        <v>6431</v>
      </c>
      <c r="O146" s="22">
        <f t="shared" si="5"/>
        <v>0.028766910278339296</v>
      </c>
    </row>
    <row r="147" spans="2:15" ht="12.75">
      <c r="B147" s="20" t="s">
        <v>337</v>
      </c>
      <c r="C147" s="37">
        <v>8</v>
      </c>
      <c r="D147" s="20" t="s">
        <v>291</v>
      </c>
      <c r="E147" s="21">
        <v>146</v>
      </c>
      <c r="F147" s="21">
        <v>36</v>
      </c>
      <c r="G147" s="21">
        <v>16</v>
      </c>
      <c r="H147" s="22">
        <f t="shared" si="4"/>
        <v>0.4444444444444444</v>
      </c>
      <c r="I147" s="21">
        <v>20</v>
      </c>
      <c r="J147" s="21">
        <v>9</v>
      </c>
      <c r="K147" s="21">
        <v>4</v>
      </c>
      <c r="L147" s="21">
        <v>24</v>
      </c>
      <c r="M147" s="21">
        <v>1</v>
      </c>
      <c r="N147" s="21">
        <v>5817</v>
      </c>
      <c r="O147" s="22">
        <f t="shared" si="5"/>
        <v>0.025098848203541343</v>
      </c>
    </row>
    <row r="148" spans="2:15" ht="12.75">
      <c r="B148" s="20" t="s">
        <v>82</v>
      </c>
      <c r="C148" s="37">
        <v>13</v>
      </c>
      <c r="D148" s="20" t="s">
        <v>292</v>
      </c>
      <c r="E148" s="21">
        <v>138</v>
      </c>
      <c r="F148" s="21">
        <v>11</v>
      </c>
      <c r="G148" s="21">
        <v>9</v>
      </c>
      <c r="H148" s="22">
        <f t="shared" si="4"/>
        <v>0.8181818181818182</v>
      </c>
      <c r="I148" s="21">
        <v>2</v>
      </c>
      <c r="J148" s="21">
        <v>15</v>
      </c>
      <c r="K148" s="21">
        <v>13</v>
      </c>
      <c r="L148" s="21">
        <v>78</v>
      </c>
      <c r="M148" s="21">
        <v>2</v>
      </c>
      <c r="N148" s="21">
        <v>5565</v>
      </c>
      <c r="O148" s="22">
        <f t="shared" si="5"/>
        <v>0.024797843665768194</v>
      </c>
    </row>
    <row r="149" spans="2:15" ht="12.75">
      <c r="B149" s="20" t="s">
        <v>339</v>
      </c>
      <c r="C149" s="37">
        <v>18</v>
      </c>
      <c r="D149" s="20" t="s">
        <v>293</v>
      </c>
      <c r="E149" s="21">
        <v>148</v>
      </c>
      <c r="F149" s="21">
        <v>31</v>
      </c>
      <c r="G149" s="21">
        <v>5</v>
      </c>
      <c r="H149" s="22">
        <f t="shared" si="4"/>
        <v>0.16129032258064516</v>
      </c>
      <c r="I149" s="21">
        <v>26</v>
      </c>
      <c r="J149" s="21">
        <v>30</v>
      </c>
      <c r="K149" s="21">
        <v>5</v>
      </c>
      <c r="L149" s="21">
        <v>105</v>
      </c>
      <c r="M149" s="21">
        <v>1</v>
      </c>
      <c r="N149" s="21">
        <v>6297</v>
      </c>
      <c r="O149" s="22">
        <f t="shared" si="5"/>
        <v>0.023503255518500875</v>
      </c>
    </row>
    <row r="150" spans="2:15" ht="12.75">
      <c r="B150" s="20" t="s">
        <v>339</v>
      </c>
      <c r="C150" s="37">
        <v>15</v>
      </c>
      <c r="D150" s="20" t="s">
        <v>294</v>
      </c>
      <c r="E150" s="21">
        <v>153</v>
      </c>
      <c r="F150" s="21">
        <v>53</v>
      </c>
      <c r="G150" s="21">
        <v>18</v>
      </c>
      <c r="H150" s="22">
        <f t="shared" si="4"/>
        <v>0.33962264150943394</v>
      </c>
      <c r="I150" s="21">
        <v>35</v>
      </c>
      <c r="J150" s="21">
        <v>9</v>
      </c>
      <c r="K150" s="21">
        <v>3</v>
      </c>
      <c r="L150" s="21">
        <v>29</v>
      </c>
      <c r="M150" s="21">
        <v>1</v>
      </c>
      <c r="N150" s="21">
        <v>7154</v>
      </c>
      <c r="O150" s="22">
        <f t="shared" si="5"/>
        <v>0.021386636846519428</v>
      </c>
    </row>
    <row r="151" spans="2:15" ht="12.75">
      <c r="B151" s="20" t="s">
        <v>82</v>
      </c>
      <c r="C151" s="37">
        <v>14</v>
      </c>
      <c r="D151" s="20" t="s">
        <v>295</v>
      </c>
      <c r="E151" s="21">
        <v>127</v>
      </c>
      <c r="F151" s="21">
        <v>18</v>
      </c>
      <c r="G151" s="21">
        <v>1</v>
      </c>
      <c r="H151" s="22">
        <f t="shared" si="4"/>
        <v>0.05555555555555555</v>
      </c>
      <c r="I151" s="21">
        <v>17</v>
      </c>
      <c r="J151" s="21">
        <v>127</v>
      </c>
      <c r="K151" s="21">
        <v>7</v>
      </c>
      <c r="L151" s="21">
        <v>127</v>
      </c>
      <c r="M151" s="21">
        <v>127</v>
      </c>
      <c r="N151" s="21">
        <v>6206</v>
      </c>
      <c r="O151" s="22">
        <f t="shared" si="5"/>
        <v>0.02046406703190461</v>
      </c>
    </row>
    <row r="152" spans="2:15" ht="12.75">
      <c r="B152" s="20" t="s">
        <v>114</v>
      </c>
      <c r="C152" s="37">
        <v>5</v>
      </c>
      <c r="D152" s="20" t="s">
        <v>296</v>
      </c>
      <c r="E152" s="21">
        <v>126</v>
      </c>
      <c r="F152" s="21">
        <v>87</v>
      </c>
      <c r="G152" s="21">
        <v>12</v>
      </c>
      <c r="H152" s="22">
        <f t="shared" si="4"/>
        <v>0.13793103448275862</v>
      </c>
      <c r="I152" s="21">
        <v>75</v>
      </c>
      <c r="J152" s="21">
        <v>11</v>
      </c>
      <c r="K152" s="21">
        <v>1</v>
      </c>
      <c r="L152" s="21">
        <v>43</v>
      </c>
      <c r="M152" s="21">
        <v>1</v>
      </c>
      <c r="N152" s="21">
        <v>6895</v>
      </c>
      <c r="O152" s="22">
        <f t="shared" si="5"/>
        <v>0.018274111675126905</v>
      </c>
    </row>
    <row r="153" spans="2:15" ht="12.75">
      <c r="B153" s="20" t="s">
        <v>339</v>
      </c>
      <c r="C153" s="37">
        <v>15</v>
      </c>
      <c r="D153" s="20" t="s">
        <v>297</v>
      </c>
      <c r="E153" s="21">
        <v>123</v>
      </c>
      <c r="F153" s="21">
        <v>16</v>
      </c>
      <c r="G153" s="21">
        <v>7</v>
      </c>
      <c r="H153" s="22">
        <f t="shared" si="4"/>
        <v>0.4375</v>
      </c>
      <c r="I153" s="21">
        <v>9</v>
      </c>
      <c r="J153" s="21">
        <v>18</v>
      </c>
      <c r="K153" s="21">
        <v>8</v>
      </c>
      <c r="L153" s="21">
        <v>100</v>
      </c>
      <c r="M153" s="21">
        <v>1</v>
      </c>
      <c r="N153" s="21">
        <v>7154</v>
      </c>
      <c r="O153" s="22">
        <f t="shared" si="5"/>
        <v>0.017193178641319543</v>
      </c>
    </row>
    <row r="154" spans="2:15" ht="12.75">
      <c r="B154" s="20" t="s">
        <v>86</v>
      </c>
      <c r="C154" s="37">
        <v>9</v>
      </c>
      <c r="D154" s="20" t="s">
        <v>298</v>
      </c>
      <c r="E154" s="21">
        <v>99</v>
      </c>
      <c r="F154" s="21">
        <v>20</v>
      </c>
      <c r="G154" s="21">
        <v>6</v>
      </c>
      <c r="H154" s="22">
        <f t="shared" si="4"/>
        <v>0.3</v>
      </c>
      <c r="I154" s="21">
        <v>14</v>
      </c>
      <c r="J154" s="21">
        <v>17</v>
      </c>
      <c r="K154" s="21">
        <v>5</v>
      </c>
      <c r="L154" s="21">
        <v>52</v>
      </c>
      <c r="M154" s="21">
        <v>1</v>
      </c>
      <c r="N154" s="21">
        <v>6103</v>
      </c>
      <c r="O154" s="22">
        <f t="shared" si="5"/>
        <v>0.01622153039488776</v>
      </c>
    </row>
    <row r="155" spans="2:15" ht="12.75">
      <c r="B155" s="20" t="s">
        <v>339</v>
      </c>
      <c r="C155" s="37">
        <v>3</v>
      </c>
      <c r="D155" s="20" t="s">
        <v>299</v>
      </c>
      <c r="E155" s="21">
        <v>110</v>
      </c>
      <c r="F155" s="21">
        <v>20</v>
      </c>
      <c r="G155" s="21">
        <v>5</v>
      </c>
      <c r="H155" s="22">
        <f t="shared" si="4"/>
        <v>0.25</v>
      </c>
      <c r="I155" s="21">
        <v>15</v>
      </c>
      <c r="J155" s="21">
        <v>22</v>
      </c>
      <c r="K155" s="21">
        <v>6</v>
      </c>
      <c r="L155" s="21">
        <v>43</v>
      </c>
      <c r="M155" s="21">
        <v>9</v>
      </c>
      <c r="N155" s="21">
        <v>7394</v>
      </c>
      <c r="O155" s="22">
        <f t="shared" si="5"/>
        <v>0.014876927238301325</v>
      </c>
    </row>
    <row r="156" spans="2:15" ht="12.75">
      <c r="B156" s="20" t="s">
        <v>338</v>
      </c>
      <c r="C156" s="37">
        <v>6</v>
      </c>
      <c r="D156" s="20" t="s">
        <v>301</v>
      </c>
      <c r="E156" s="21">
        <v>70</v>
      </c>
      <c r="F156" s="21">
        <v>9</v>
      </c>
      <c r="G156" s="21">
        <v>3</v>
      </c>
      <c r="H156" s="22">
        <f t="shared" si="4"/>
        <v>0.3333333333333333</v>
      </c>
      <c r="I156" s="21">
        <v>6</v>
      </c>
      <c r="J156" s="21">
        <v>23</v>
      </c>
      <c r="K156" s="21">
        <v>8</v>
      </c>
      <c r="L156" s="21">
        <v>32</v>
      </c>
      <c r="M156" s="21">
        <v>7</v>
      </c>
      <c r="N156" s="21">
        <v>5901</v>
      </c>
      <c r="O156" s="22">
        <f t="shared" si="5"/>
        <v>0.011862396204033215</v>
      </c>
    </row>
    <row r="157" spans="2:15" ht="12.75">
      <c r="B157" s="20" t="s">
        <v>82</v>
      </c>
      <c r="C157" s="37">
        <v>10</v>
      </c>
      <c r="D157" s="20" t="s">
        <v>302</v>
      </c>
      <c r="E157" s="21">
        <v>65</v>
      </c>
      <c r="F157" s="21">
        <v>16</v>
      </c>
      <c r="G157" s="21">
        <v>3</v>
      </c>
      <c r="H157" s="22">
        <f t="shared" si="4"/>
        <v>0.1875</v>
      </c>
      <c r="I157" s="21">
        <v>13</v>
      </c>
      <c r="J157" s="21">
        <v>22</v>
      </c>
      <c r="K157" s="21">
        <v>4</v>
      </c>
      <c r="L157" s="21">
        <v>57</v>
      </c>
      <c r="M157" s="21">
        <v>2</v>
      </c>
      <c r="N157" s="21">
        <v>5749</v>
      </c>
      <c r="O157" s="22">
        <f t="shared" si="5"/>
        <v>0.011306314141589842</v>
      </c>
    </row>
    <row r="158" spans="2:15" ht="12.75">
      <c r="B158" s="20" t="s">
        <v>339</v>
      </c>
      <c r="C158" s="37">
        <v>10</v>
      </c>
      <c r="D158" s="20" t="s">
        <v>303</v>
      </c>
      <c r="E158" s="21">
        <v>68</v>
      </c>
      <c r="F158" s="21">
        <v>43</v>
      </c>
      <c r="G158" s="21">
        <v>9</v>
      </c>
      <c r="H158" s="22">
        <f t="shared" si="4"/>
        <v>0.20930232558139536</v>
      </c>
      <c r="I158" s="21">
        <v>34</v>
      </c>
      <c r="J158" s="21">
        <v>8</v>
      </c>
      <c r="K158" s="21">
        <v>2</v>
      </c>
      <c r="L158" s="21">
        <v>37</v>
      </c>
      <c r="M158" s="21">
        <v>1</v>
      </c>
      <c r="N158" s="21">
        <v>6257</v>
      </c>
      <c r="O158" s="22">
        <f t="shared" si="5"/>
        <v>0.010867828032603484</v>
      </c>
    </row>
    <row r="159" spans="2:15" ht="12.75">
      <c r="B159" s="20" t="s">
        <v>338</v>
      </c>
      <c r="C159" s="37">
        <v>5</v>
      </c>
      <c r="D159" s="20" t="s">
        <v>304</v>
      </c>
      <c r="E159" s="21">
        <v>65</v>
      </c>
      <c r="F159" s="21">
        <v>46</v>
      </c>
      <c r="G159" s="21">
        <v>5</v>
      </c>
      <c r="H159" s="22">
        <f t="shared" si="4"/>
        <v>0.10869565217391304</v>
      </c>
      <c r="I159" s="21">
        <v>41</v>
      </c>
      <c r="J159" s="21">
        <v>13</v>
      </c>
      <c r="K159" s="21">
        <v>1</v>
      </c>
      <c r="L159" s="21">
        <v>34</v>
      </c>
      <c r="M159" s="21">
        <v>3</v>
      </c>
      <c r="N159" s="21">
        <v>6032</v>
      </c>
      <c r="O159" s="22">
        <f t="shared" si="5"/>
        <v>0.010775862068965518</v>
      </c>
    </row>
    <row r="160" spans="2:15" ht="12.75">
      <c r="B160" s="20" t="s">
        <v>341</v>
      </c>
      <c r="C160" s="37">
        <v>5</v>
      </c>
      <c r="D160" s="20" t="s">
        <v>305</v>
      </c>
      <c r="E160" s="21">
        <v>65</v>
      </c>
      <c r="F160" s="21">
        <v>10</v>
      </c>
      <c r="G160" s="21">
        <v>1</v>
      </c>
      <c r="H160" s="22">
        <f t="shared" si="4"/>
        <v>0.1</v>
      </c>
      <c r="I160" s="21">
        <v>9</v>
      </c>
      <c r="J160" s="21">
        <v>65</v>
      </c>
      <c r="K160" s="21">
        <v>7</v>
      </c>
      <c r="L160" s="21">
        <v>65</v>
      </c>
      <c r="M160" s="21">
        <v>65</v>
      </c>
      <c r="N160" s="21">
        <v>6098</v>
      </c>
      <c r="O160" s="22">
        <f t="shared" si="5"/>
        <v>0.010659232535257461</v>
      </c>
    </row>
    <row r="161" spans="2:15" ht="12.75">
      <c r="B161" s="20" t="s">
        <v>340</v>
      </c>
      <c r="C161" s="37">
        <v>11</v>
      </c>
      <c r="D161" s="20" t="s">
        <v>306</v>
      </c>
      <c r="E161" s="21">
        <v>43</v>
      </c>
      <c r="F161" s="21">
        <v>8</v>
      </c>
      <c r="G161" s="21">
        <v>2</v>
      </c>
      <c r="H161" s="22">
        <f t="shared" si="4"/>
        <v>0.25</v>
      </c>
      <c r="I161" s="21">
        <v>6</v>
      </c>
      <c r="J161" s="21">
        <v>22</v>
      </c>
      <c r="K161" s="21">
        <v>5</v>
      </c>
      <c r="L161" s="21">
        <v>28</v>
      </c>
      <c r="M161" s="21">
        <v>15</v>
      </c>
      <c r="N161" s="21">
        <v>5448</v>
      </c>
      <c r="O161" s="22">
        <f t="shared" si="5"/>
        <v>0.0078928046989721</v>
      </c>
    </row>
    <row r="162" spans="2:15" ht="12.75">
      <c r="B162" s="20" t="s">
        <v>100</v>
      </c>
      <c r="C162" s="37">
        <v>8</v>
      </c>
      <c r="D162" s="20" t="s">
        <v>307</v>
      </c>
      <c r="E162" s="21">
        <v>43</v>
      </c>
      <c r="F162" s="21">
        <v>33</v>
      </c>
      <c r="G162" s="21">
        <v>5</v>
      </c>
      <c r="H162" s="22">
        <f t="shared" si="4"/>
        <v>0.15151515151515152</v>
      </c>
      <c r="I162" s="21">
        <v>28</v>
      </c>
      <c r="J162" s="21">
        <v>9</v>
      </c>
      <c r="K162" s="21">
        <v>1</v>
      </c>
      <c r="L162" s="21">
        <v>27</v>
      </c>
      <c r="M162" s="21">
        <v>1</v>
      </c>
      <c r="N162" s="21">
        <v>5821</v>
      </c>
      <c r="O162" s="22">
        <f t="shared" si="5"/>
        <v>0.0073870468991582205</v>
      </c>
    </row>
    <row r="163" spans="2:15" ht="12.75">
      <c r="B163" s="20" t="s">
        <v>86</v>
      </c>
      <c r="C163" s="37">
        <v>13</v>
      </c>
      <c r="D163" s="20" t="s">
        <v>308</v>
      </c>
      <c r="E163" s="21">
        <v>32</v>
      </c>
      <c r="F163" s="21">
        <v>11</v>
      </c>
      <c r="G163" s="21">
        <v>5</v>
      </c>
      <c r="H163" s="22">
        <f t="shared" si="4"/>
        <v>0.45454545454545453</v>
      </c>
      <c r="I163" s="21">
        <v>6</v>
      </c>
      <c r="J163" s="21">
        <v>6</v>
      </c>
      <c r="K163" s="21">
        <v>3</v>
      </c>
      <c r="L163" s="21">
        <v>16</v>
      </c>
      <c r="M163" s="21">
        <v>1</v>
      </c>
      <c r="N163" s="21">
        <v>5195</v>
      </c>
      <c r="O163" s="22">
        <f t="shared" si="5"/>
        <v>0.006159769008662175</v>
      </c>
    </row>
    <row r="164" spans="2:15" ht="12.75">
      <c r="B164" s="20" t="s">
        <v>82</v>
      </c>
      <c r="C164" s="37">
        <v>11</v>
      </c>
      <c r="D164" s="20" t="s">
        <v>309</v>
      </c>
      <c r="E164" s="21">
        <v>24</v>
      </c>
      <c r="F164" s="21">
        <v>3</v>
      </c>
      <c r="G164" s="21">
        <v>1</v>
      </c>
      <c r="H164" s="22">
        <f t="shared" si="4"/>
        <v>0.3333333333333333</v>
      </c>
      <c r="I164" s="21">
        <v>2</v>
      </c>
      <c r="J164" s="21">
        <v>24</v>
      </c>
      <c r="K164" s="21">
        <v>8</v>
      </c>
      <c r="L164" s="21">
        <v>24</v>
      </c>
      <c r="M164" s="21">
        <v>24</v>
      </c>
      <c r="N164" s="21">
        <v>6135</v>
      </c>
      <c r="O164" s="22">
        <f t="shared" si="5"/>
        <v>0.003911980440097799</v>
      </c>
    </row>
    <row r="165" spans="2:15" ht="12.75">
      <c r="B165" s="20" t="s">
        <v>82</v>
      </c>
      <c r="C165" s="37">
        <v>14</v>
      </c>
      <c r="D165" s="20" t="s">
        <v>311</v>
      </c>
      <c r="E165" s="21">
        <v>15</v>
      </c>
      <c r="F165" s="21">
        <v>30</v>
      </c>
      <c r="G165" s="21">
        <v>3</v>
      </c>
      <c r="H165" s="22">
        <f t="shared" si="4"/>
        <v>0.1</v>
      </c>
      <c r="I165" s="21">
        <v>27</v>
      </c>
      <c r="J165" s="21">
        <v>5</v>
      </c>
      <c r="K165" s="21">
        <v>1</v>
      </c>
      <c r="L165" s="21">
        <v>7</v>
      </c>
      <c r="M165" s="21">
        <v>2</v>
      </c>
      <c r="N165" s="21">
        <v>6206</v>
      </c>
      <c r="O165" s="22">
        <f t="shared" si="5"/>
        <v>0.0024170157911698356</v>
      </c>
    </row>
    <row r="166" spans="2:15" ht="12.75">
      <c r="B166" s="20" t="s">
        <v>108</v>
      </c>
      <c r="C166" s="37">
        <v>2</v>
      </c>
      <c r="D166" s="20" t="s">
        <v>312</v>
      </c>
      <c r="E166" s="21">
        <v>12</v>
      </c>
      <c r="F166" s="21">
        <v>6</v>
      </c>
      <c r="G166" s="21">
        <v>2</v>
      </c>
      <c r="H166" s="22">
        <f t="shared" si="4"/>
        <v>0.3333333333333333</v>
      </c>
      <c r="I166" s="21">
        <v>4</v>
      </c>
      <c r="J166" s="21">
        <v>6</v>
      </c>
      <c r="K166" s="21">
        <v>2</v>
      </c>
      <c r="L166" s="21">
        <v>18</v>
      </c>
      <c r="M166" s="21">
        <v>6</v>
      </c>
      <c r="N166" s="21">
        <v>5921</v>
      </c>
      <c r="O166" s="22">
        <f t="shared" si="5"/>
        <v>0.0020266846816416146</v>
      </c>
    </row>
    <row r="167" spans="2:15" ht="12.75">
      <c r="B167" s="20" t="s">
        <v>86</v>
      </c>
      <c r="C167" s="37">
        <v>11</v>
      </c>
      <c r="D167" s="20" t="s">
        <v>313</v>
      </c>
      <c r="E167" s="21">
        <v>4</v>
      </c>
      <c r="F167" s="21">
        <v>18</v>
      </c>
      <c r="G167" s="21">
        <v>3</v>
      </c>
      <c r="H167" s="22">
        <f t="shared" si="4"/>
        <v>0.16666666666666666</v>
      </c>
      <c r="I167" s="21">
        <v>15</v>
      </c>
      <c r="J167" s="21">
        <v>1</v>
      </c>
      <c r="K167" s="21">
        <v>0</v>
      </c>
      <c r="L167" s="21">
        <v>2</v>
      </c>
      <c r="M167" s="21">
        <v>1</v>
      </c>
      <c r="N167" s="21">
        <v>4436</v>
      </c>
      <c r="O167" s="22">
        <f t="shared" si="5"/>
        <v>0.0009017132551848512</v>
      </c>
    </row>
    <row r="168" spans="2:15" ht="12.75">
      <c r="B168" s="20" t="s">
        <v>337</v>
      </c>
      <c r="C168" s="37">
        <v>11</v>
      </c>
      <c r="D168" s="20" t="s">
        <v>314</v>
      </c>
      <c r="E168" s="21">
        <v>3</v>
      </c>
      <c r="F168" s="21">
        <v>11</v>
      </c>
      <c r="G168" s="21">
        <v>2</v>
      </c>
      <c r="H168" s="22">
        <f t="shared" si="4"/>
        <v>0.18181818181818182</v>
      </c>
      <c r="I168" s="21">
        <v>9</v>
      </c>
      <c r="J168" s="21">
        <v>2</v>
      </c>
      <c r="K168" s="21">
        <v>0</v>
      </c>
      <c r="L168" s="21">
        <v>2</v>
      </c>
      <c r="M168" s="21">
        <v>1</v>
      </c>
      <c r="N168" s="21">
        <v>6497</v>
      </c>
      <c r="O168" s="22">
        <f t="shared" si="5"/>
        <v>0.00046175157765122367</v>
      </c>
    </row>
    <row r="169" spans="2:15" ht="12.75">
      <c r="B169" s="20" t="s">
        <v>33</v>
      </c>
      <c r="C169" s="37">
        <v>3</v>
      </c>
      <c r="D169" s="20" t="s">
        <v>317</v>
      </c>
      <c r="E169" s="38" t="s">
        <v>349</v>
      </c>
      <c r="F169" s="21">
        <v>1</v>
      </c>
      <c r="G169" s="38" t="s">
        <v>349</v>
      </c>
      <c r="H169" s="38" t="s">
        <v>349</v>
      </c>
      <c r="I169" s="21">
        <v>1</v>
      </c>
      <c r="J169" s="38" t="s">
        <v>349</v>
      </c>
      <c r="K169" s="21">
        <v>0</v>
      </c>
      <c r="L169" s="38" t="s">
        <v>349</v>
      </c>
      <c r="M169" s="38" t="s">
        <v>349</v>
      </c>
      <c r="N169" s="21">
        <v>5603</v>
      </c>
      <c r="O169" s="38" t="s">
        <v>349</v>
      </c>
    </row>
    <row r="170" spans="2:15" ht="12.75">
      <c r="B170" s="20" t="s">
        <v>82</v>
      </c>
      <c r="C170" s="37">
        <v>8</v>
      </c>
      <c r="D170" s="39" t="s">
        <v>318</v>
      </c>
      <c r="E170" s="38" t="s">
        <v>349</v>
      </c>
      <c r="F170" s="38" t="s">
        <v>349</v>
      </c>
      <c r="G170" s="38" t="s">
        <v>349</v>
      </c>
      <c r="H170" s="38" t="s">
        <v>349</v>
      </c>
      <c r="I170" s="38" t="s">
        <v>349</v>
      </c>
      <c r="J170" s="38" t="s">
        <v>349</v>
      </c>
      <c r="K170" s="38" t="s">
        <v>349</v>
      </c>
      <c r="L170" s="38" t="s">
        <v>349</v>
      </c>
      <c r="M170" s="38" t="s">
        <v>349</v>
      </c>
      <c r="N170" s="21">
        <v>6461</v>
      </c>
      <c r="O170" s="38" t="s">
        <v>349</v>
      </c>
    </row>
    <row r="171" spans="2:15" ht="12.75">
      <c r="B171" s="20" t="s">
        <v>259</v>
      </c>
      <c r="C171" s="37">
        <v>3</v>
      </c>
      <c r="D171" s="39" t="s">
        <v>319</v>
      </c>
      <c r="E171" s="38" t="s">
        <v>349</v>
      </c>
      <c r="F171" s="38" t="s">
        <v>349</v>
      </c>
      <c r="G171" s="38" t="s">
        <v>349</v>
      </c>
      <c r="H171" s="38" t="s">
        <v>349</v>
      </c>
      <c r="I171" s="38" t="s">
        <v>349</v>
      </c>
      <c r="J171" s="38" t="s">
        <v>349</v>
      </c>
      <c r="K171" s="38" t="s">
        <v>349</v>
      </c>
      <c r="L171" s="38" t="s">
        <v>349</v>
      </c>
      <c r="M171" s="38" t="s">
        <v>349</v>
      </c>
      <c r="N171" s="21">
        <v>5137</v>
      </c>
      <c r="O171" s="38" t="s">
        <v>349</v>
      </c>
    </row>
    <row r="172" spans="2:15" ht="12.75">
      <c r="B172" s="20" t="s">
        <v>96</v>
      </c>
      <c r="C172" s="37">
        <v>6</v>
      </c>
      <c r="D172" s="39" t="s">
        <v>320</v>
      </c>
      <c r="E172" s="38" t="s">
        <v>349</v>
      </c>
      <c r="F172" s="38" t="s">
        <v>349</v>
      </c>
      <c r="G172" s="38" t="s">
        <v>349</v>
      </c>
      <c r="H172" s="38" t="s">
        <v>349</v>
      </c>
      <c r="I172" s="38" t="s">
        <v>349</v>
      </c>
      <c r="J172" s="38" t="s">
        <v>349</v>
      </c>
      <c r="K172" s="38" t="s">
        <v>349</v>
      </c>
      <c r="L172" s="38" t="s">
        <v>349</v>
      </c>
      <c r="M172" s="38" t="s">
        <v>349</v>
      </c>
      <c r="N172" s="21">
        <v>6256</v>
      </c>
      <c r="O172" s="38" t="s">
        <v>349</v>
      </c>
    </row>
    <row r="173" spans="2:15" ht="12.75">
      <c r="B173" s="20" t="s">
        <v>86</v>
      </c>
      <c r="C173" s="37">
        <v>12</v>
      </c>
      <c r="D173" s="39" t="s">
        <v>315</v>
      </c>
      <c r="E173" s="38" t="s">
        <v>349</v>
      </c>
      <c r="F173" s="38" t="s">
        <v>349</v>
      </c>
      <c r="G173" s="38" t="s">
        <v>349</v>
      </c>
      <c r="H173" s="38" t="s">
        <v>349</v>
      </c>
      <c r="I173" s="38" t="s">
        <v>349</v>
      </c>
      <c r="J173" s="38" t="s">
        <v>349</v>
      </c>
      <c r="K173" s="38" t="s">
        <v>349</v>
      </c>
      <c r="L173" s="38" t="s">
        <v>349</v>
      </c>
      <c r="M173" s="38" t="s">
        <v>349</v>
      </c>
      <c r="N173" s="21">
        <v>5678</v>
      </c>
      <c r="O173" s="38" t="s">
        <v>349</v>
      </c>
    </row>
    <row r="174" spans="2:15" ht="12.75">
      <c r="B174" s="34" t="s">
        <v>10</v>
      </c>
      <c r="C174" s="34"/>
      <c r="D174" s="34"/>
      <c r="E174" s="35">
        <f>SUM(E4:E172)</f>
        <v>641297</v>
      </c>
      <c r="F174" s="35">
        <f>SUM(F4:F173)</f>
        <v>35749</v>
      </c>
      <c r="G174" s="35">
        <f>SUM(G4:G172)</f>
        <v>9532</v>
      </c>
      <c r="H174" s="36">
        <f>G174/F174</f>
        <v>0.26663682900220986</v>
      </c>
      <c r="I174" s="35">
        <f>SUM(I4:I172)</f>
        <v>26217</v>
      </c>
      <c r="J174" s="35">
        <f>E174/G174</f>
        <v>67.27832563994964</v>
      </c>
      <c r="K174" s="35">
        <f>E174/F174</f>
        <v>17.938879409214245</v>
      </c>
      <c r="L174" s="35"/>
      <c r="M174" s="35"/>
      <c r="N174" s="35"/>
      <c r="O174" s="35"/>
    </row>
    <row r="177" ht="12.75">
      <c r="E177" s="4"/>
    </row>
    <row r="180" spans="2:15" ht="33.75">
      <c r="B180" s="71" t="s">
        <v>347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</row>
    <row r="181" spans="2:15" ht="33.75">
      <c r="B181" s="72" t="s">
        <v>348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</row>
    <row r="182" spans="2:15" ht="89.25">
      <c r="B182" s="30" t="s">
        <v>11</v>
      </c>
      <c r="C182" s="31" t="s">
        <v>12</v>
      </c>
      <c r="D182" s="32" t="s">
        <v>13</v>
      </c>
      <c r="E182" s="33" t="s">
        <v>0</v>
      </c>
      <c r="F182" s="33" t="s">
        <v>1</v>
      </c>
      <c r="G182" s="33" t="s">
        <v>2</v>
      </c>
      <c r="H182" s="33" t="s">
        <v>3</v>
      </c>
      <c r="I182" s="33" t="s">
        <v>4</v>
      </c>
      <c r="J182" s="33" t="s">
        <v>5</v>
      </c>
      <c r="K182" s="33" t="s">
        <v>6</v>
      </c>
      <c r="L182" s="33" t="s">
        <v>141</v>
      </c>
      <c r="M182" s="33" t="s">
        <v>38</v>
      </c>
      <c r="N182" s="33" t="s">
        <v>15</v>
      </c>
      <c r="O182" s="33" t="s">
        <v>16</v>
      </c>
    </row>
    <row r="183" spans="2:15" ht="12.75">
      <c r="B183" s="40" t="s">
        <v>82</v>
      </c>
      <c r="C183" s="41">
        <v>9</v>
      </c>
      <c r="D183" s="40" t="s">
        <v>255</v>
      </c>
      <c r="E183" s="28">
        <v>634</v>
      </c>
      <c r="F183" s="28">
        <v>14</v>
      </c>
      <c r="G183" s="28">
        <v>8</v>
      </c>
      <c r="H183" s="42">
        <f>G183/F183</f>
        <v>0.5714285714285714</v>
      </c>
      <c r="I183" s="28">
        <v>6</v>
      </c>
      <c r="J183" s="28">
        <f>E183/G183</f>
        <v>79.25</v>
      </c>
      <c r="K183" s="28">
        <f>E183/F183</f>
        <v>45.285714285714285</v>
      </c>
      <c r="L183" s="28">
        <v>265</v>
      </c>
      <c r="M183" s="28">
        <v>15</v>
      </c>
      <c r="N183" s="28">
        <v>5981</v>
      </c>
      <c r="O183" s="43">
        <f>E183/N183</f>
        <v>0.1060023407456947</v>
      </c>
    </row>
    <row r="184" spans="2:15" ht="12.75">
      <c r="B184" s="40" t="s">
        <v>337</v>
      </c>
      <c r="C184" s="41">
        <v>10</v>
      </c>
      <c r="D184" s="40" t="s">
        <v>290</v>
      </c>
      <c r="E184" s="28">
        <v>168</v>
      </c>
      <c r="F184" s="28">
        <v>50</v>
      </c>
      <c r="G184" s="28">
        <v>18</v>
      </c>
      <c r="H184" s="42">
        <f>G184/F184</f>
        <v>0.36</v>
      </c>
      <c r="I184" s="28">
        <v>32</v>
      </c>
      <c r="J184" s="28">
        <f>E184/G184</f>
        <v>9.333333333333334</v>
      </c>
      <c r="K184" s="28">
        <f>E184/F184</f>
        <v>3.36</v>
      </c>
      <c r="L184" s="28">
        <v>45</v>
      </c>
      <c r="M184" s="28">
        <v>1</v>
      </c>
      <c r="N184" s="28">
        <v>6480</v>
      </c>
      <c r="O184" s="43">
        <f>E184/N184</f>
        <v>0.025925925925925925</v>
      </c>
    </row>
    <row r="185" spans="2:15" ht="12.75">
      <c r="B185" s="40" t="s">
        <v>339</v>
      </c>
      <c r="C185" s="41">
        <v>10</v>
      </c>
      <c r="D185" s="40" t="s">
        <v>300</v>
      </c>
      <c r="E185" s="28">
        <v>91</v>
      </c>
      <c r="F185" s="28">
        <v>40</v>
      </c>
      <c r="G185" s="28">
        <v>13</v>
      </c>
      <c r="H185" s="42">
        <f>G185/F185</f>
        <v>0.325</v>
      </c>
      <c r="I185" s="28">
        <v>27</v>
      </c>
      <c r="J185" s="28">
        <f>E185/G185</f>
        <v>7</v>
      </c>
      <c r="K185" s="28">
        <f>E185/F185</f>
        <v>2.275</v>
      </c>
      <c r="L185" s="28">
        <v>24</v>
      </c>
      <c r="M185" s="28">
        <v>1</v>
      </c>
      <c r="N185" s="28">
        <v>6257</v>
      </c>
      <c r="O185" s="43">
        <f>E185/N185</f>
        <v>0.014543711043631133</v>
      </c>
    </row>
    <row r="186" spans="2:15" ht="12.75">
      <c r="B186" s="40" t="s">
        <v>184</v>
      </c>
      <c r="C186" s="41">
        <v>11</v>
      </c>
      <c r="D186" s="40" t="s">
        <v>310</v>
      </c>
      <c r="E186" s="28">
        <v>15</v>
      </c>
      <c r="F186" s="28">
        <v>14</v>
      </c>
      <c r="G186" s="28">
        <v>5</v>
      </c>
      <c r="H186" s="42">
        <f>G186/F186</f>
        <v>0.35714285714285715</v>
      </c>
      <c r="I186" s="28">
        <v>9</v>
      </c>
      <c r="J186" s="28">
        <f>E186/G186</f>
        <v>3</v>
      </c>
      <c r="K186" s="28">
        <f>E186/F186</f>
        <v>1.0714285714285714</v>
      </c>
      <c r="L186" s="28">
        <v>6</v>
      </c>
      <c r="M186" s="28">
        <v>1</v>
      </c>
      <c r="N186" s="28">
        <v>5173</v>
      </c>
      <c r="O186" s="43">
        <f>E186/N186</f>
        <v>0.002899671370578001</v>
      </c>
    </row>
    <row r="187" spans="2:15" ht="12.75">
      <c r="B187" s="40" t="s">
        <v>33</v>
      </c>
      <c r="C187" s="41">
        <v>1</v>
      </c>
      <c r="D187" s="40" t="s">
        <v>316</v>
      </c>
      <c r="E187" s="44" t="s">
        <v>349</v>
      </c>
      <c r="F187" s="44" t="s">
        <v>349</v>
      </c>
      <c r="G187" s="44" t="s">
        <v>349</v>
      </c>
      <c r="H187" s="44" t="s">
        <v>349</v>
      </c>
      <c r="I187" s="44" t="s">
        <v>349</v>
      </c>
      <c r="J187" s="44" t="s">
        <v>349</v>
      </c>
      <c r="K187" s="44" t="s">
        <v>349</v>
      </c>
      <c r="L187" s="44" t="s">
        <v>349</v>
      </c>
      <c r="M187" s="44" t="s">
        <v>349</v>
      </c>
      <c r="N187" s="28">
        <v>5651</v>
      </c>
      <c r="O187" s="45" t="s">
        <v>349</v>
      </c>
    </row>
    <row r="188" spans="2:15" ht="12.75">
      <c r="B188" s="46" t="s">
        <v>337</v>
      </c>
      <c r="C188" s="47">
        <v>1</v>
      </c>
      <c r="D188" s="46" t="s">
        <v>275</v>
      </c>
      <c r="E188" s="47">
        <v>376</v>
      </c>
      <c r="F188" s="47">
        <v>77</v>
      </c>
      <c r="G188" s="47">
        <v>37</v>
      </c>
      <c r="H188" s="48">
        <f>G188/F188</f>
        <v>0.4805194805194805</v>
      </c>
      <c r="I188" s="47">
        <v>40</v>
      </c>
      <c r="J188" s="49">
        <f>E188/G188</f>
        <v>10.162162162162161</v>
      </c>
      <c r="K188" s="49">
        <f>E188/F188</f>
        <v>4.883116883116883</v>
      </c>
      <c r="L188" s="47">
        <v>91</v>
      </c>
      <c r="M188" s="47">
        <v>1</v>
      </c>
      <c r="N188" s="50">
        <v>6158</v>
      </c>
      <c r="O188" s="51">
        <f>E188/N188</f>
        <v>0.06105878531990906</v>
      </c>
    </row>
    <row r="189" spans="2:15" ht="12.75">
      <c r="B189" s="40" t="s">
        <v>135</v>
      </c>
      <c r="C189" s="47">
        <v>11</v>
      </c>
      <c r="D189" s="40" t="s">
        <v>240</v>
      </c>
      <c r="E189" s="28">
        <v>1156</v>
      </c>
      <c r="F189" s="28">
        <v>51</v>
      </c>
      <c r="G189" s="28">
        <v>26</v>
      </c>
      <c r="H189" s="42">
        <f>G189/F189</f>
        <v>0.5098039215686274</v>
      </c>
      <c r="I189" s="28">
        <v>25</v>
      </c>
      <c r="J189" s="28">
        <f>E189/G189</f>
        <v>44.46153846153846</v>
      </c>
      <c r="K189" s="28">
        <f>E189/F189</f>
        <v>22.666666666666668</v>
      </c>
      <c r="L189" s="28">
        <v>224</v>
      </c>
      <c r="M189" s="28">
        <v>1</v>
      </c>
      <c r="N189" s="28">
        <v>5976</v>
      </c>
      <c r="O189" s="43">
        <f>E189/N189</f>
        <v>0.1934404283801874</v>
      </c>
    </row>
    <row r="190" spans="2:15" ht="12.75">
      <c r="B190" s="40" t="s">
        <v>337</v>
      </c>
      <c r="C190" s="47">
        <v>6</v>
      </c>
      <c r="D190" s="40" t="s">
        <v>270</v>
      </c>
      <c r="E190" s="28">
        <v>452</v>
      </c>
      <c r="F190" s="28">
        <v>42</v>
      </c>
      <c r="G190" s="28">
        <v>15</v>
      </c>
      <c r="H190" s="42">
        <f>G190/F190</f>
        <v>0.35714285714285715</v>
      </c>
      <c r="I190" s="28">
        <v>27</v>
      </c>
      <c r="J190" s="28">
        <f>E190/G190</f>
        <v>30.133333333333333</v>
      </c>
      <c r="K190" s="28">
        <f>E190/F190</f>
        <v>10.761904761904763</v>
      </c>
      <c r="L190" s="28">
        <v>155</v>
      </c>
      <c r="M190" s="28">
        <v>3</v>
      </c>
      <c r="N190" s="28">
        <v>6964</v>
      </c>
      <c r="O190" s="43">
        <f>E190/N190</f>
        <v>0.06490522688110281</v>
      </c>
    </row>
  </sheetData>
  <sheetProtection/>
  <mergeCells count="5">
    <mergeCell ref="B1:D1"/>
    <mergeCell ref="E1:O1"/>
    <mergeCell ref="B2:D2"/>
    <mergeCell ref="B180:O180"/>
    <mergeCell ref="B181:O18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2017-12-10T12:00:01Z</dcterms:created>
  <dcterms:modified xsi:type="dcterms:W3CDTF">2017-12-10T17:39:48Z</dcterms:modified>
  <cp:category/>
  <cp:version/>
  <cp:contentType/>
  <cp:contentStatus/>
</cp:coreProperties>
</file>