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28" yWindow="65428" windowWidth="23256" windowHeight="12576" activeTab="0"/>
  </bookViews>
  <sheets>
    <sheet name="Anexo 2" sheetId="1" r:id="rId1"/>
  </sheets>
  <definedNames>
    <definedName name="_xlnm.Print_Area" localSheetId="0">'Anexo 2'!$A$1:$J$120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<sst xmlns="http://schemas.openxmlformats.org/spreadsheetml/2006/main" count="128" uniqueCount="128">
  <si>
    <t>UNIDAD TECNICA DE FISCALIZACIÓN</t>
  </si>
  <si>
    <t>DIRECCIÓN DE AUDITORÍA DE PARTIDOS POLÍTICOS, AGRUPACIONES POLÍTICAS Y OTROS</t>
  </si>
  <si>
    <t>PROCESO ELECTORAL FEDERAL 2020-2021</t>
  </si>
  <si>
    <t>GASTOS</t>
  </si>
  <si>
    <t>ORGANIZACIONES DE OBSERVADORES ELECTORALES</t>
  </si>
  <si>
    <t>ANEXO 2</t>
  </si>
  <si>
    <t>CONS.</t>
  </si>
  <si>
    <t>NOMBRE DE LA ORGANIZACIÓN</t>
  </si>
  <si>
    <t>SUELDOS Y SALARIOS</t>
  </si>
  <si>
    <t>TRANSPORTES Y VIATICOS</t>
  </si>
  <si>
    <t>PAPELERIA Y MATERIALES DE OFICINA</t>
  </si>
  <si>
    <t>DIFUSIÓN Y PRENSA</t>
  </si>
  <si>
    <t>CAPACITACIÓN</t>
  </si>
  <si>
    <t>BITÁCORA DE GASTOS MENORES</t>
  </si>
  <si>
    <t>OTROS GASTOS</t>
  </si>
  <si>
    <t>TOTAL DE GASTOS</t>
  </si>
  <si>
    <t xml:space="preserve">Actívate X Rosarito A.C. </t>
  </si>
  <si>
    <t xml:space="preserve">Agrupación Femenil De Microempresarias y Artesanas A.C. </t>
  </si>
  <si>
    <t xml:space="preserve">Alianza Cívica de Nuevo León </t>
  </si>
  <si>
    <t xml:space="preserve">Alzando Voces Laguna Fidhulsa Observan </t>
  </si>
  <si>
    <t xml:space="preserve">Apoyo e Integración Ciudadana, A.C. </t>
  </si>
  <si>
    <t xml:space="preserve">Asociación de Ciudadanos Grupos en Movimiento A.C. </t>
  </si>
  <si>
    <t xml:space="preserve">Asociación De Mujeres Indígenas Yankuik Sitlali, Asociación Civil </t>
  </si>
  <si>
    <t>Asociación Gestión Social y Cooperación, Gesoc, A.C.</t>
  </si>
  <si>
    <t xml:space="preserve">Asociación Nacional Cívica Femenina A.C. </t>
  </si>
  <si>
    <t>Borde Político A.C. FAOE</t>
  </si>
  <si>
    <t>Borde Político A.C. FAOE J</t>
  </si>
  <si>
    <t xml:space="preserve">Cámara Mexicana de la Industria de la Construcción, Delegación Tlaxcala </t>
  </si>
  <si>
    <t xml:space="preserve">Cámara Nacional de Comercio, Servicio y Turismo (Canaco) </t>
  </si>
  <si>
    <t xml:space="preserve">Cámara Nacional de Comercio, Servicios y Turismo De Monterrey </t>
  </si>
  <si>
    <t xml:space="preserve">Cámara Nacional de la Industria de la Transformación. </t>
  </si>
  <si>
    <t xml:space="preserve">Camic, Instituto de Atención Múltiple e Intervención Comunitaria S.C. </t>
  </si>
  <si>
    <t>Centro de Investigación y Desarrollo de Políticas Públicas A.C. (Transversal)</t>
  </si>
  <si>
    <t xml:space="preserve">Centro Empresarial Chilpancingo, Gro. S.P. </t>
  </si>
  <si>
    <t xml:space="preserve">Centro Empresarial Coahuila Sureste, S.P. </t>
  </si>
  <si>
    <t xml:space="preserve">Centro Empresarial de Aguascalientes </t>
  </si>
  <si>
    <t xml:space="preserve">Centro Empresarial de Chihuahua S.P. </t>
  </si>
  <si>
    <t xml:space="preserve">Centro Empresarial de Irapuato, Sindicato Patronal </t>
  </si>
  <si>
    <t xml:space="preserve">Centro Empresarial de Jalisco S.P. </t>
  </si>
  <si>
    <t xml:space="preserve">Centro Empresarial de La Ciudad de México, S.P. </t>
  </si>
  <si>
    <t xml:space="preserve">Centro Empresarial de Matehuala Y Norte Potosino, S.P. </t>
  </si>
  <si>
    <t xml:space="preserve">Centro Empresarial de Mérida </t>
  </si>
  <si>
    <t>Centro Empresarial de Nayarit, Sindicato Patronal Adherido a la Confederación Patronal de la República</t>
  </si>
  <si>
    <t xml:space="preserve">Centro Empresarial de Nuevo Casas Grandes </t>
  </si>
  <si>
    <t xml:space="preserve">Centro Empresarial de Oaxaca S.P </t>
  </si>
  <si>
    <t xml:space="preserve">Centro Empresarial de Puebla, S.P. </t>
  </si>
  <si>
    <t xml:space="preserve">Centro Empresarial de Quintana Roo, S.P. </t>
  </si>
  <si>
    <t xml:space="preserve">Centro Empresarial de Tlaxcala, S.P. </t>
  </si>
  <si>
    <t>Centro Oaxaqueño para la Igualdad A.C. FAOE J</t>
  </si>
  <si>
    <t xml:space="preserve">Centro Patronal de León </t>
  </si>
  <si>
    <t xml:space="preserve">Centro Patronal de Nuevo León </t>
  </si>
  <si>
    <t xml:space="preserve">Chilpancingo Siempre A.C. </t>
  </si>
  <si>
    <t xml:space="preserve">Colegio de Abogados de Veracruz, A. C. </t>
  </si>
  <si>
    <t xml:space="preserve">Colegio de Ciencia Política y Sociales De Hidalgo. A.C. </t>
  </si>
  <si>
    <t>Comisión de Derechos Humanos de Chiapas, A.C. Movimiento Cívico Mexicanos por la Democracia.</t>
  </si>
  <si>
    <t xml:space="preserve">Comisión Mexicana de Derechos Humanos A.C. </t>
  </si>
  <si>
    <t xml:space="preserve">Conciencia, Cultura, Desarrollo y Participación Social México, Asociación Civil </t>
  </si>
  <si>
    <t>Consejo Ciudadano y Participación en la Mixteca, Asociación Civil.</t>
  </si>
  <si>
    <t xml:space="preserve">Consejo Coordinador Empresarial Veracruz Boca del Rio A.C. </t>
  </si>
  <si>
    <t xml:space="preserve">Consejo Coordinador Empresarial, A.C. </t>
  </si>
  <si>
    <t xml:space="preserve">Consejo de Desarrollo Económico De Mexicali, A.C. </t>
  </si>
  <si>
    <t xml:space="preserve">Consejo Internacional De Recursos Naturales y Vida Silvestre, A.C. </t>
  </si>
  <si>
    <t xml:space="preserve">Consolidando Ciudadanía, A.C. </t>
  </si>
  <si>
    <t xml:space="preserve">Coordinadora De Servicios de Apoyo a la Familia, A.C. </t>
  </si>
  <si>
    <t xml:space="preserve">COPARMEX Estado De México Oriente S.P. </t>
  </si>
  <si>
    <t xml:space="preserve">COPARMEX Hidalgo Sindicato Patronal </t>
  </si>
  <si>
    <t>Creando Oportunidades en el Presente, A.C. FAOE J</t>
  </si>
  <si>
    <t xml:space="preserve">Desarrollo Autogestionario, A.C. </t>
  </si>
  <si>
    <t xml:space="preserve">Desarrollo Educación y Cultura Autogestionarios, Equipo Pueblo, A.C. </t>
  </si>
  <si>
    <t>Dinamismo Juvenil</t>
  </si>
  <si>
    <t>Documenta, Análisis y Acción para la Justicia Social, A.C.</t>
  </si>
  <si>
    <t xml:space="preserve">Durango Incluye A.C. </t>
  </si>
  <si>
    <t xml:space="preserve">Eco Ciudadanía Del Futuro, A. C. </t>
  </si>
  <si>
    <t xml:space="preserve">En Verde será A.C. </t>
  </si>
  <si>
    <t xml:space="preserve">Ethos Interacción Ciudadana Global A.C. </t>
  </si>
  <si>
    <t xml:space="preserve">FOCAPAS Fomento A La Cultura, Arte, Promoción y Asistencia Social, A. C. </t>
  </si>
  <si>
    <t>Foro Ciudadano en Acción Creando Espacios, A.C.</t>
  </si>
  <si>
    <t xml:space="preserve">Frente Alianza por un Buen Gobierno, A.C. </t>
  </si>
  <si>
    <t xml:space="preserve">Fuerza Ciudadana en Movimiento A.C. </t>
  </si>
  <si>
    <t>Fundación Zicaro, A.C.</t>
  </si>
  <si>
    <t xml:space="preserve">Fundación De Naciones Unidas, Osc </t>
  </si>
  <si>
    <t xml:space="preserve">Fundación Limakxtum Ka Tlawaw Caminemos Juntos, A. C. </t>
  </si>
  <si>
    <t xml:space="preserve">Fundación Murrieta, A.C. </t>
  </si>
  <si>
    <t xml:space="preserve">Fundación Para El Desarrollo Social y La Promoción Humana, A.C. </t>
  </si>
  <si>
    <t>Gente Diversa de Baja California, A.C. FAOE</t>
  </si>
  <si>
    <t>Gente Diversa de Baja California, A.C. FAOE J</t>
  </si>
  <si>
    <t>Hagamos Algo Asociación para el Desarrollo Integral de Grupos Vulnerables con Perspectiva de Género</t>
  </si>
  <si>
    <t>Iniciativa Ciudadana para la Promoción de la Cultura del Diálogo, A.C. FAOE</t>
  </si>
  <si>
    <t>Iniciativa Ciudadana para la Promoción de la Cultura del Diálogo, A.C. FAOE J</t>
  </si>
  <si>
    <t>Iniciativa Ciudadana y Desarrollo Social, INCIDE Social, A.C.</t>
  </si>
  <si>
    <t>Los Dos Méxicos, A.C FAOE</t>
  </si>
  <si>
    <t>Los Dos Méxicos, A.C FAOE J</t>
  </si>
  <si>
    <t>Los Dos Méxicos LDM Tlaxcala</t>
  </si>
  <si>
    <t>Metrópolis Ciudadanía, Espacio Público y Democracia A.C.</t>
  </si>
  <si>
    <t>México Frente al Cambio A.C.</t>
  </si>
  <si>
    <t xml:space="preserve">Movimiento Nacional de la Juventud Siglo XXI, A.C. </t>
  </si>
  <si>
    <t>Mujeres por la Libertad y un Bienestar para Todos A.C.</t>
  </si>
  <si>
    <t>Observa y Ayuda México Asociación Civil</t>
  </si>
  <si>
    <t>Observatorio Ciudadano de Seguridad, Justicia y Legalidad, A.C. FAOE</t>
  </si>
  <si>
    <t>Ollin, Jóvenes en Movimiento A.C. FAOE</t>
  </si>
  <si>
    <t>Ollin, Jóvenes en Movimiento A.C. FAOE J</t>
  </si>
  <si>
    <t>Organización Fuerza Ciudadana, A.C. FAOE</t>
  </si>
  <si>
    <t>Organización Fuerza Ciudadana, A.C. FAOE J</t>
  </si>
  <si>
    <t>Participación Ciudadana, A.C.</t>
  </si>
  <si>
    <t>Podemos Hacerlo Juntos por México A.C.</t>
  </si>
  <si>
    <t>Posada de José María y Jesús, A.C.</t>
  </si>
  <si>
    <t>Promoción Ciudadana para el Desarrollo Solidario, A.C.</t>
  </si>
  <si>
    <t>Promotores Cívicos Ciudadanos A.C.</t>
  </si>
  <si>
    <t>Red Construcción Ciudadana, A. C.</t>
  </si>
  <si>
    <t>Red de Apoyo a Mujeres Municipalistas A.C. FAOE J</t>
  </si>
  <si>
    <t>Red Mexicana De Masculinidades por la Igualdad entre los Géneros, A. C.</t>
  </si>
  <si>
    <t>Servicios a la Juventud, A.C.</t>
  </si>
  <si>
    <t xml:space="preserve">Sociedad de Solidaridad Social Cualtletepetl </t>
  </si>
  <si>
    <t xml:space="preserve">Sociedad en Movimiento, A.C. </t>
  </si>
  <si>
    <t xml:space="preserve">Táctica Ciudadana </t>
  </si>
  <si>
    <t xml:space="preserve">Tendiendo Puentes, A.C. </t>
  </si>
  <si>
    <t xml:space="preserve">Tlachtli Vértice Hidalguense A.C. </t>
  </si>
  <si>
    <t>Tlanemani Mujeres con Liderazgo A.C.</t>
  </si>
  <si>
    <t>Transformación Urbana Internacional, A.C.</t>
  </si>
  <si>
    <t>Transparencia Mexicana, A.C.</t>
  </si>
  <si>
    <t>Tu eres el Importante, A.C.</t>
  </si>
  <si>
    <t>Unidos por una Causa y el Bienestar Social, A. C.</t>
  </si>
  <si>
    <t>Unión de Vecinos, Comerciantes y Trabajadores en Benito Juárez, A. C.</t>
  </si>
  <si>
    <t>Unión Nacional Ciudadana Independiente Emiliano Zapata A.C.</t>
  </si>
  <si>
    <t>Universidad Autónoma de San Luis Potosí</t>
  </si>
  <si>
    <t>Xuna An Kab de Chiapas A.C.</t>
  </si>
  <si>
    <t>Yayauca Desarrolladora Integral Social</t>
  </si>
  <si>
    <t>Gran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</si>
</sst>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4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2352675</xdr:colOff>
      <xdr:row>4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2943225" cy="1000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CB123"/>
  <sheetViews>
    <sheetView showGridLines="0" tabSelected="1" zoomScale="80" zoomScaleNormal="80" zoomScaleSheetLayoutView="85" workbookViewId="0" topLeftCell="A1">
      <selection activeCell="B14" sqref="B14"/>
    </sheetView>
  </sheetViews>
  <sheetFormatPr defaultColWidth="10.8515625" defaultRowHeight="15"/>
  <cols>
    <col min="1" max="1" width="9.28125" style="17" customWidth="1"/>
    <col min="2" max="2" width="69.7109375" style="17" bestFit="1" customWidth="1"/>
    <col min="3" max="3" width="14.57421875" style="17" customWidth="1"/>
    <col min="4" max="4" width="18.57421875" style="17" customWidth="1"/>
    <col min="5" max="5" width="17.57421875" style="17" customWidth="1"/>
    <col min="6" max="6" width="12.7109375" style="17" customWidth="1"/>
    <col min="7" max="7" width="16.7109375" style="17" customWidth="1"/>
    <col min="8" max="8" width="20.7109375" style="17" customWidth="1"/>
    <col min="9" max="9" width="17.8515625" style="17" customWidth="1"/>
    <col min="10" max="10" width="20.7109375" style="17" bestFit="1" customWidth="1"/>
    <col min="11" max="16384" width="10.8515625" style="17" customWidth="1"/>
  </cols>
  <sheetData>
    <row r="1" spans="1:10" s="1" customFormat="1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6304" s="1" customFormat="1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  <c r="WVJ2" s="21"/>
      <c r="WVK2" s="21"/>
      <c r="WVL2" s="21"/>
      <c r="WVM2" s="21"/>
      <c r="WVN2" s="21"/>
      <c r="WVO2" s="21"/>
      <c r="WVP2" s="21"/>
      <c r="WVQ2" s="21"/>
      <c r="WVR2" s="21"/>
      <c r="WVS2" s="21"/>
      <c r="WVT2" s="21"/>
      <c r="WVU2" s="21"/>
      <c r="WVV2" s="21"/>
      <c r="WVW2" s="21"/>
      <c r="WVX2" s="21"/>
      <c r="WVY2" s="21"/>
      <c r="WVZ2" s="21"/>
      <c r="WWA2" s="21"/>
      <c r="WWB2" s="21"/>
      <c r="WWC2" s="21"/>
      <c r="WWD2" s="21"/>
      <c r="WWE2" s="21"/>
      <c r="WWF2" s="21"/>
      <c r="WWG2" s="21"/>
      <c r="WWH2" s="21"/>
      <c r="WWI2" s="21"/>
      <c r="WWJ2" s="21"/>
      <c r="WWK2" s="21"/>
      <c r="WWL2" s="21"/>
      <c r="WWM2" s="21"/>
      <c r="WWN2" s="21"/>
      <c r="WWO2" s="21"/>
      <c r="WWP2" s="21"/>
      <c r="WWQ2" s="21"/>
      <c r="WWR2" s="21"/>
      <c r="WWS2" s="21"/>
      <c r="WWT2" s="21"/>
      <c r="WWU2" s="21"/>
      <c r="WWV2" s="21"/>
      <c r="WWW2" s="21"/>
      <c r="WWX2" s="21"/>
      <c r="WWY2" s="21"/>
      <c r="WWZ2" s="21"/>
      <c r="WXA2" s="21"/>
      <c r="WXB2" s="21"/>
      <c r="WXC2" s="21"/>
      <c r="WXD2" s="21"/>
      <c r="WXE2" s="21"/>
      <c r="WXF2" s="21"/>
      <c r="WXG2" s="21"/>
      <c r="WXH2" s="21"/>
      <c r="WXI2" s="21"/>
      <c r="WXJ2" s="21"/>
      <c r="WXK2" s="21"/>
      <c r="WXL2" s="21"/>
      <c r="WXM2" s="21"/>
      <c r="WXN2" s="21"/>
      <c r="WXO2" s="21"/>
      <c r="WXP2" s="21"/>
      <c r="WXQ2" s="21"/>
      <c r="WXR2" s="21"/>
      <c r="WXS2" s="21"/>
      <c r="WXT2" s="21"/>
      <c r="WXU2" s="21"/>
      <c r="WXV2" s="21"/>
      <c r="WXW2" s="21"/>
      <c r="WXX2" s="21"/>
      <c r="WXY2" s="21"/>
      <c r="WXZ2" s="21"/>
      <c r="WYA2" s="21"/>
      <c r="WYB2" s="21"/>
      <c r="WYC2" s="21"/>
      <c r="WYD2" s="21"/>
      <c r="WYE2" s="21"/>
      <c r="WYF2" s="21"/>
      <c r="WYG2" s="21"/>
      <c r="WYH2" s="21"/>
      <c r="WYI2" s="21"/>
      <c r="WYJ2" s="21"/>
      <c r="WYK2" s="21"/>
      <c r="WYL2" s="21"/>
      <c r="WYM2" s="21"/>
      <c r="WYN2" s="21"/>
      <c r="WYO2" s="21"/>
      <c r="WYP2" s="21"/>
      <c r="WYQ2" s="21"/>
      <c r="WYR2" s="21"/>
      <c r="WYS2" s="21"/>
      <c r="WYT2" s="21"/>
      <c r="WYU2" s="21"/>
      <c r="WYV2" s="21"/>
      <c r="WYW2" s="21"/>
      <c r="WYX2" s="21"/>
      <c r="WYY2" s="21"/>
      <c r="WYZ2" s="21"/>
      <c r="WZA2" s="21"/>
      <c r="WZB2" s="21"/>
      <c r="WZC2" s="21"/>
      <c r="WZD2" s="21"/>
      <c r="WZE2" s="21"/>
      <c r="WZF2" s="21"/>
      <c r="WZG2" s="21"/>
      <c r="WZH2" s="21"/>
      <c r="WZI2" s="21"/>
      <c r="WZJ2" s="21"/>
      <c r="WZK2" s="21"/>
      <c r="WZL2" s="21"/>
      <c r="WZM2" s="21"/>
      <c r="WZN2" s="21"/>
      <c r="WZO2" s="21"/>
      <c r="WZP2" s="21"/>
      <c r="WZQ2" s="21"/>
      <c r="WZR2" s="21"/>
      <c r="WZS2" s="21"/>
      <c r="WZT2" s="21"/>
      <c r="WZU2" s="21"/>
      <c r="WZV2" s="21"/>
      <c r="WZW2" s="21"/>
      <c r="WZX2" s="21"/>
      <c r="WZY2" s="21"/>
      <c r="WZZ2" s="21"/>
      <c r="XAA2" s="21"/>
      <c r="XAB2" s="21"/>
      <c r="XAC2" s="21"/>
      <c r="XAD2" s="21"/>
      <c r="XAE2" s="21"/>
      <c r="XAF2" s="21"/>
      <c r="XAG2" s="21"/>
      <c r="XAH2" s="21"/>
      <c r="XAI2" s="21"/>
      <c r="XAJ2" s="21"/>
      <c r="XAK2" s="21"/>
      <c r="XAL2" s="21"/>
      <c r="XAM2" s="21"/>
      <c r="XAN2" s="21"/>
      <c r="XAO2" s="21"/>
      <c r="XAP2" s="21"/>
      <c r="XAQ2" s="21"/>
      <c r="XAR2" s="21"/>
      <c r="XAS2" s="21"/>
      <c r="XAT2" s="21"/>
      <c r="XAU2" s="21"/>
      <c r="XAV2" s="21"/>
      <c r="XAW2" s="21"/>
      <c r="XAX2" s="21"/>
      <c r="XAY2" s="21"/>
      <c r="XAZ2" s="21"/>
      <c r="XBA2" s="21"/>
      <c r="XBB2" s="21"/>
      <c r="XBC2" s="21"/>
      <c r="XBD2" s="21"/>
      <c r="XBE2" s="21"/>
      <c r="XBF2" s="21"/>
      <c r="XBG2" s="21"/>
      <c r="XBH2" s="21"/>
      <c r="XBI2" s="21"/>
      <c r="XBJ2" s="21"/>
      <c r="XBK2" s="21"/>
      <c r="XBL2" s="21"/>
      <c r="XBM2" s="21"/>
      <c r="XBN2" s="21"/>
      <c r="XBO2" s="21"/>
      <c r="XBP2" s="21"/>
      <c r="XBQ2" s="21"/>
      <c r="XBR2" s="21"/>
      <c r="XBS2" s="21"/>
      <c r="XBT2" s="21"/>
      <c r="XBU2" s="21"/>
      <c r="XBV2" s="21"/>
      <c r="XBW2" s="21"/>
      <c r="XBX2" s="21"/>
      <c r="XBY2" s="21"/>
      <c r="XBZ2" s="21"/>
      <c r="XCA2" s="21"/>
      <c r="XCB2" s="21"/>
    </row>
    <row r="3" spans="1:10" s="1" customFormat="1" ht="20.25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s="1" customFormat="1" ht="15.7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s="1" customFormat="1" ht="15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s="1" customFormat="1" ht="15.6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s="1" customFormat="1" ht="17.4">
      <c r="A7" s="2"/>
      <c r="B7" s="2"/>
      <c r="C7" s="3"/>
      <c r="D7" s="3"/>
      <c r="E7" s="3"/>
      <c r="F7" s="3"/>
      <c r="G7" s="3"/>
      <c r="H7" s="3"/>
      <c r="I7" s="3"/>
      <c r="J7" s="4" t="s">
        <v>5</v>
      </c>
    </row>
    <row r="8" spans="1:10" s="8" customFormat="1" ht="42" customHeight="1">
      <c r="A8" s="5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7" t="s">
        <v>13</v>
      </c>
      <c r="I8" s="7" t="s">
        <v>14</v>
      </c>
      <c r="J8" s="7" t="s">
        <v>15</v>
      </c>
    </row>
    <row r="9" spans="1:10" s="8" customFormat="1" ht="17.25" customHeight="1">
      <c r="A9" s="9">
        <v>1</v>
      </c>
      <c r="B9" s="10" t="s">
        <v>16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3">
        <f aca="true" t="shared" si="0" ref="J9:J40">SUM(C9:I9)</f>
        <v>0</v>
      </c>
    </row>
    <row r="10" spans="1:10" s="8" customFormat="1" ht="17.25" customHeight="1">
      <c r="A10" s="9">
        <v>2</v>
      </c>
      <c r="B10" s="10" t="s">
        <v>17</v>
      </c>
      <c r="C10" s="11">
        <v>0</v>
      </c>
      <c r="D10" s="11">
        <v>0</v>
      </c>
      <c r="E10" s="11">
        <v>0</v>
      </c>
      <c r="F10" s="12">
        <v>0</v>
      </c>
      <c r="G10" s="12">
        <v>0</v>
      </c>
      <c r="H10" s="11">
        <v>0</v>
      </c>
      <c r="I10" s="11">
        <v>0</v>
      </c>
      <c r="J10" s="15">
        <f t="shared" si="0"/>
        <v>0</v>
      </c>
    </row>
    <row r="11" spans="1:10" s="8" customFormat="1" ht="17.25" customHeight="1">
      <c r="A11" s="9">
        <v>3</v>
      </c>
      <c r="B11" s="10" t="s">
        <v>18</v>
      </c>
      <c r="C11" s="11">
        <v>402064.6199999997</v>
      </c>
      <c r="D11" s="11">
        <v>63037.47</v>
      </c>
      <c r="E11" s="11">
        <v>8281.96</v>
      </c>
      <c r="F11" s="12">
        <v>0</v>
      </c>
      <c r="G11" s="12">
        <v>0</v>
      </c>
      <c r="H11" s="11">
        <v>0</v>
      </c>
      <c r="I11" s="11">
        <v>205131.04</v>
      </c>
      <c r="J11" s="15">
        <f t="shared" si="0"/>
        <v>678515.0899999997</v>
      </c>
    </row>
    <row r="12" spans="1:10" s="8" customFormat="1" ht="17.25" customHeight="1">
      <c r="A12" s="9">
        <v>4</v>
      </c>
      <c r="B12" s="10" t="s">
        <v>19</v>
      </c>
      <c r="C12" s="11">
        <v>251613.52</v>
      </c>
      <c r="D12" s="11">
        <v>0</v>
      </c>
      <c r="E12" s="11">
        <v>0</v>
      </c>
      <c r="F12" s="12">
        <v>0</v>
      </c>
      <c r="G12" s="12">
        <v>100000</v>
      </c>
      <c r="H12" s="11">
        <v>0</v>
      </c>
      <c r="I12" s="11">
        <v>48734.12</v>
      </c>
      <c r="J12" s="15">
        <f t="shared" si="0"/>
        <v>400347.64</v>
      </c>
    </row>
    <row r="13" spans="1:10" s="8" customFormat="1" ht="17.25" customHeight="1">
      <c r="A13" s="9">
        <v>5</v>
      </c>
      <c r="B13" s="10" t="s">
        <v>20</v>
      </c>
      <c r="C13" s="11">
        <v>0</v>
      </c>
      <c r="D13" s="11">
        <v>0</v>
      </c>
      <c r="E13" s="11">
        <v>0</v>
      </c>
      <c r="F13" s="12">
        <v>0</v>
      </c>
      <c r="G13" s="12">
        <v>0</v>
      </c>
      <c r="H13" s="11">
        <v>0</v>
      </c>
      <c r="I13" s="11">
        <v>0</v>
      </c>
      <c r="J13" s="15">
        <f t="shared" si="0"/>
        <v>0</v>
      </c>
    </row>
    <row r="14" spans="1:10" s="8" customFormat="1" ht="17.25" customHeight="1">
      <c r="A14" s="9">
        <v>6</v>
      </c>
      <c r="B14" s="10" t="s">
        <v>21</v>
      </c>
      <c r="C14" s="11">
        <v>0</v>
      </c>
      <c r="D14" s="11">
        <v>0</v>
      </c>
      <c r="E14" s="11">
        <v>0</v>
      </c>
      <c r="F14" s="12">
        <v>0</v>
      </c>
      <c r="G14" s="12">
        <v>0</v>
      </c>
      <c r="H14" s="11">
        <v>0</v>
      </c>
      <c r="I14" s="11">
        <v>0</v>
      </c>
      <c r="J14" s="15">
        <f t="shared" si="0"/>
        <v>0</v>
      </c>
    </row>
    <row r="15" spans="1:10" s="8" customFormat="1" ht="17.25" customHeight="1">
      <c r="A15" s="9">
        <v>7</v>
      </c>
      <c r="B15" s="10" t="s">
        <v>22</v>
      </c>
      <c r="C15" s="11">
        <v>0</v>
      </c>
      <c r="D15" s="11">
        <v>0</v>
      </c>
      <c r="E15" s="11">
        <v>0</v>
      </c>
      <c r="F15" s="12">
        <v>0</v>
      </c>
      <c r="G15" s="12">
        <v>0</v>
      </c>
      <c r="H15" s="11">
        <v>0</v>
      </c>
      <c r="I15" s="11">
        <v>0</v>
      </c>
      <c r="J15" s="15">
        <f t="shared" si="0"/>
        <v>0</v>
      </c>
    </row>
    <row r="16" spans="1:10" s="8" customFormat="1" ht="17.25" customHeight="1">
      <c r="A16" s="9">
        <v>8</v>
      </c>
      <c r="B16" s="10" t="s">
        <v>23</v>
      </c>
      <c r="C16" s="11">
        <v>147238</v>
      </c>
      <c r="D16" s="11">
        <v>10422</v>
      </c>
      <c r="E16" s="11">
        <v>3500</v>
      </c>
      <c r="F16" s="12">
        <v>35000</v>
      </c>
      <c r="G16" s="12">
        <v>12000</v>
      </c>
      <c r="H16" s="11">
        <v>0</v>
      </c>
      <c r="I16" s="11">
        <v>104493.15</v>
      </c>
      <c r="J16" s="15">
        <f t="shared" si="0"/>
        <v>312653.15</v>
      </c>
    </row>
    <row r="17" spans="1:10" s="8" customFormat="1" ht="17.25" customHeight="1">
      <c r="A17" s="9">
        <v>9</v>
      </c>
      <c r="B17" s="10" t="s">
        <v>24</v>
      </c>
      <c r="C17" s="11">
        <v>0</v>
      </c>
      <c r="D17" s="11">
        <v>0</v>
      </c>
      <c r="E17" s="11">
        <v>0</v>
      </c>
      <c r="F17" s="12">
        <v>0</v>
      </c>
      <c r="G17" s="12">
        <v>0</v>
      </c>
      <c r="H17" s="11">
        <v>0</v>
      </c>
      <c r="I17" s="11">
        <v>0</v>
      </c>
      <c r="J17" s="15">
        <f t="shared" si="0"/>
        <v>0</v>
      </c>
    </row>
    <row r="18" spans="1:10" s="8" customFormat="1" ht="17.25" customHeight="1">
      <c r="A18" s="9">
        <v>10.1</v>
      </c>
      <c r="B18" s="10" t="s">
        <v>25</v>
      </c>
      <c r="C18" s="11">
        <v>397820</v>
      </c>
      <c r="D18" s="11">
        <v>0</v>
      </c>
      <c r="E18" s="11">
        <v>0</v>
      </c>
      <c r="F18" s="12">
        <v>0</v>
      </c>
      <c r="G18" s="12">
        <v>0</v>
      </c>
      <c r="H18" s="11">
        <v>0</v>
      </c>
      <c r="I18" s="11">
        <v>2180</v>
      </c>
      <c r="J18" s="15">
        <f t="shared" si="0"/>
        <v>400000</v>
      </c>
    </row>
    <row r="19" spans="1:10" s="8" customFormat="1" ht="17.25" customHeight="1">
      <c r="A19" s="9">
        <v>10.2</v>
      </c>
      <c r="B19" s="10" t="s">
        <v>26</v>
      </c>
      <c r="C19" s="11">
        <v>395941.85</v>
      </c>
      <c r="D19" s="11">
        <v>0</v>
      </c>
      <c r="E19" s="11">
        <v>0</v>
      </c>
      <c r="F19" s="12">
        <v>0</v>
      </c>
      <c r="G19" s="12">
        <v>0</v>
      </c>
      <c r="H19" s="11">
        <v>0</v>
      </c>
      <c r="I19" s="11">
        <v>835.8</v>
      </c>
      <c r="J19" s="15">
        <f t="shared" si="0"/>
        <v>396777.64999999997</v>
      </c>
    </row>
    <row r="20" spans="1:10" s="8" customFormat="1" ht="17.25" customHeight="1">
      <c r="A20" s="9">
        <v>11</v>
      </c>
      <c r="B20" s="10" t="s">
        <v>27</v>
      </c>
      <c r="C20" s="11">
        <v>0</v>
      </c>
      <c r="D20" s="11">
        <v>0</v>
      </c>
      <c r="E20" s="11">
        <v>0</v>
      </c>
      <c r="F20" s="12">
        <v>0</v>
      </c>
      <c r="G20" s="12">
        <v>0</v>
      </c>
      <c r="H20" s="11">
        <v>0</v>
      </c>
      <c r="I20" s="11">
        <v>0</v>
      </c>
      <c r="J20" s="15">
        <f t="shared" si="0"/>
        <v>0</v>
      </c>
    </row>
    <row r="21" spans="1:10" s="8" customFormat="1" ht="17.25" customHeight="1">
      <c r="A21" s="9">
        <v>12</v>
      </c>
      <c r="B21" s="10" t="s">
        <v>28</v>
      </c>
      <c r="C21" s="11">
        <v>0</v>
      </c>
      <c r="D21" s="11">
        <v>0</v>
      </c>
      <c r="E21" s="11">
        <v>0</v>
      </c>
      <c r="F21" s="12">
        <v>0</v>
      </c>
      <c r="G21" s="12">
        <v>0</v>
      </c>
      <c r="H21" s="11">
        <v>0</v>
      </c>
      <c r="I21" s="11">
        <v>0</v>
      </c>
      <c r="J21" s="15">
        <f t="shared" si="0"/>
        <v>0</v>
      </c>
    </row>
    <row r="22" spans="1:10" s="8" customFormat="1" ht="17.25" customHeight="1">
      <c r="A22" s="9">
        <v>13</v>
      </c>
      <c r="B22" s="10" t="s">
        <v>29</v>
      </c>
      <c r="C22" s="11">
        <v>0</v>
      </c>
      <c r="D22" s="11">
        <v>0</v>
      </c>
      <c r="E22" s="11">
        <v>0</v>
      </c>
      <c r="F22" s="12">
        <v>0</v>
      </c>
      <c r="G22" s="12">
        <v>0</v>
      </c>
      <c r="H22" s="11">
        <v>0</v>
      </c>
      <c r="I22" s="11">
        <v>0</v>
      </c>
      <c r="J22" s="15">
        <f t="shared" si="0"/>
        <v>0</v>
      </c>
    </row>
    <row r="23" spans="1:10" s="8" customFormat="1" ht="17.25" customHeight="1">
      <c r="A23" s="9">
        <v>14</v>
      </c>
      <c r="B23" s="10" t="s">
        <v>30</v>
      </c>
      <c r="C23" s="11">
        <v>0</v>
      </c>
      <c r="D23" s="11">
        <v>0</v>
      </c>
      <c r="E23" s="11">
        <v>0</v>
      </c>
      <c r="F23" s="12">
        <v>0</v>
      </c>
      <c r="G23" s="12">
        <v>0</v>
      </c>
      <c r="H23" s="11">
        <v>0</v>
      </c>
      <c r="I23" s="11">
        <v>0</v>
      </c>
      <c r="J23" s="15">
        <f t="shared" si="0"/>
        <v>0</v>
      </c>
    </row>
    <row r="24" spans="1:10" s="8" customFormat="1" ht="17.25" customHeight="1">
      <c r="A24" s="9">
        <v>15</v>
      </c>
      <c r="B24" s="10" t="s">
        <v>31</v>
      </c>
      <c r="C24" s="11">
        <v>0</v>
      </c>
      <c r="D24" s="11">
        <v>0</v>
      </c>
      <c r="E24" s="11">
        <v>0</v>
      </c>
      <c r="F24" s="12">
        <v>0</v>
      </c>
      <c r="G24" s="12">
        <v>0</v>
      </c>
      <c r="H24" s="11">
        <v>0</v>
      </c>
      <c r="I24" s="11">
        <v>0</v>
      </c>
      <c r="J24" s="15">
        <f t="shared" si="0"/>
        <v>0</v>
      </c>
    </row>
    <row r="25" spans="1:10" s="8" customFormat="1" ht="17.25" customHeight="1">
      <c r="A25" s="9">
        <v>16</v>
      </c>
      <c r="B25" s="10" t="s">
        <v>32</v>
      </c>
      <c r="C25" s="11">
        <v>318250</v>
      </c>
      <c r="D25" s="11">
        <v>0</v>
      </c>
      <c r="E25" s="11">
        <v>57474.15</v>
      </c>
      <c r="F25" s="12">
        <v>10183.59</v>
      </c>
      <c r="G25" s="12">
        <v>0</v>
      </c>
      <c r="H25" s="11">
        <v>0</v>
      </c>
      <c r="I25" s="11">
        <v>0</v>
      </c>
      <c r="J25" s="15">
        <f t="shared" si="0"/>
        <v>385907.74000000005</v>
      </c>
    </row>
    <row r="26" spans="1:10" s="8" customFormat="1" ht="17.25" customHeight="1">
      <c r="A26" s="9">
        <v>17</v>
      </c>
      <c r="B26" s="10" t="s">
        <v>33</v>
      </c>
      <c r="C26" s="11">
        <v>0</v>
      </c>
      <c r="D26" s="11">
        <v>0</v>
      </c>
      <c r="E26" s="11">
        <v>0</v>
      </c>
      <c r="F26" s="12">
        <v>0</v>
      </c>
      <c r="G26" s="12">
        <v>0</v>
      </c>
      <c r="H26" s="11">
        <v>0</v>
      </c>
      <c r="I26" s="11">
        <v>0</v>
      </c>
      <c r="J26" s="15">
        <f t="shared" si="0"/>
        <v>0</v>
      </c>
    </row>
    <row r="27" spans="1:10" s="8" customFormat="1" ht="17.25" customHeight="1">
      <c r="A27" s="9">
        <v>18</v>
      </c>
      <c r="B27" s="10" t="s">
        <v>34</v>
      </c>
      <c r="C27" s="11">
        <v>0</v>
      </c>
      <c r="D27" s="11">
        <v>0</v>
      </c>
      <c r="E27" s="11">
        <v>0</v>
      </c>
      <c r="F27" s="12">
        <v>0</v>
      </c>
      <c r="G27" s="12">
        <v>0</v>
      </c>
      <c r="H27" s="11">
        <v>0</v>
      </c>
      <c r="I27" s="11">
        <v>0</v>
      </c>
      <c r="J27" s="15">
        <f t="shared" si="0"/>
        <v>0</v>
      </c>
    </row>
    <row r="28" spans="1:10" s="8" customFormat="1" ht="17.25" customHeight="1">
      <c r="A28" s="9">
        <v>19</v>
      </c>
      <c r="B28" s="10" t="s">
        <v>35</v>
      </c>
      <c r="C28" s="11">
        <v>0</v>
      </c>
      <c r="D28" s="11">
        <v>0</v>
      </c>
      <c r="E28" s="11">
        <v>0</v>
      </c>
      <c r="F28" s="12">
        <v>0</v>
      </c>
      <c r="G28" s="12">
        <v>0</v>
      </c>
      <c r="H28" s="11">
        <v>0</v>
      </c>
      <c r="I28" s="11">
        <v>0</v>
      </c>
      <c r="J28" s="15">
        <f t="shared" si="0"/>
        <v>0</v>
      </c>
    </row>
    <row r="29" spans="1:10" s="8" customFormat="1" ht="17.25" customHeight="1">
      <c r="A29" s="9">
        <v>20</v>
      </c>
      <c r="B29" s="10" t="s">
        <v>36</v>
      </c>
      <c r="C29" s="11">
        <v>0</v>
      </c>
      <c r="D29" s="11">
        <v>0</v>
      </c>
      <c r="E29" s="11">
        <v>0</v>
      </c>
      <c r="F29" s="12">
        <v>0</v>
      </c>
      <c r="G29" s="12">
        <v>0</v>
      </c>
      <c r="H29" s="11">
        <v>0</v>
      </c>
      <c r="I29" s="11">
        <v>0</v>
      </c>
      <c r="J29" s="15">
        <f t="shared" si="0"/>
        <v>0</v>
      </c>
    </row>
    <row r="30" spans="1:10" s="8" customFormat="1" ht="17.25" customHeight="1">
      <c r="A30" s="9">
        <v>21</v>
      </c>
      <c r="B30" s="10" t="s">
        <v>37</v>
      </c>
      <c r="C30" s="11">
        <v>0</v>
      </c>
      <c r="D30" s="11">
        <v>0</v>
      </c>
      <c r="E30" s="11">
        <v>0</v>
      </c>
      <c r="F30" s="12">
        <v>0</v>
      </c>
      <c r="G30" s="12">
        <v>0</v>
      </c>
      <c r="H30" s="11">
        <v>0</v>
      </c>
      <c r="I30" s="11">
        <v>0</v>
      </c>
      <c r="J30" s="15">
        <f t="shared" si="0"/>
        <v>0</v>
      </c>
    </row>
    <row r="31" spans="1:10" s="8" customFormat="1" ht="17.25" customHeight="1">
      <c r="A31" s="9">
        <v>22</v>
      </c>
      <c r="B31" s="10" t="s">
        <v>38</v>
      </c>
      <c r="C31" s="11">
        <v>0</v>
      </c>
      <c r="D31" s="11">
        <v>12000.01</v>
      </c>
      <c r="E31" s="11">
        <v>6739.14</v>
      </c>
      <c r="F31" s="12">
        <v>0</v>
      </c>
      <c r="G31" s="12">
        <v>172200</v>
      </c>
      <c r="H31" s="11">
        <v>4000</v>
      </c>
      <c r="I31" s="11">
        <v>73860.85</v>
      </c>
      <c r="J31" s="15">
        <f t="shared" si="0"/>
        <v>268800</v>
      </c>
    </row>
    <row r="32" spans="1:10" s="8" customFormat="1" ht="17.25" customHeight="1">
      <c r="A32" s="9">
        <v>23</v>
      </c>
      <c r="B32" s="10" t="s">
        <v>39</v>
      </c>
      <c r="C32" s="11">
        <v>0</v>
      </c>
      <c r="D32" s="11">
        <v>0</v>
      </c>
      <c r="E32" s="11">
        <v>0</v>
      </c>
      <c r="F32" s="12">
        <v>0</v>
      </c>
      <c r="G32" s="12">
        <v>0</v>
      </c>
      <c r="H32" s="11">
        <v>0</v>
      </c>
      <c r="I32" s="11">
        <v>0</v>
      </c>
      <c r="J32" s="15">
        <f t="shared" si="0"/>
        <v>0</v>
      </c>
    </row>
    <row r="33" spans="1:10" s="8" customFormat="1" ht="17.25" customHeight="1">
      <c r="A33" s="9">
        <v>24</v>
      </c>
      <c r="B33" s="10" t="s">
        <v>40</v>
      </c>
      <c r="C33" s="11">
        <v>0</v>
      </c>
      <c r="D33" s="11">
        <v>0</v>
      </c>
      <c r="E33" s="11">
        <v>0</v>
      </c>
      <c r="F33" s="12">
        <v>0</v>
      </c>
      <c r="G33" s="12">
        <v>0</v>
      </c>
      <c r="H33" s="11">
        <v>0</v>
      </c>
      <c r="I33" s="11">
        <v>0</v>
      </c>
      <c r="J33" s="15">
        <f t="shared" si="0"/>
        <v>0</v>
      </c>
    </row>
    <row r="34" spans="1:10" s="8" customFormat="1" ht="17.25" customHeight="1">
      <c r="A34" s="9">
        <v>25</v>
      </c>
      <c r="B34" s="10" t="s">
        <v>41</v>
      </c>
      <c r="C34" s="11">
        <v>0</v>
      </c>
      <c r="D34" s="11">
        <v>0</v>
      </c>
      <c r="E34" s="11">
        <v>0</v>
      </c>
      <c r="F34" s="12">
        <v>0</v>
      </c>
      <c r="G34" s="12">
        <v>0</v>
      </c>
      <c r="H34" s="11">
        <v>0</v>
      </c>
      <c r="I34" s="11">
        <v>0</v>
      </c>
      <c r="J34" s="15">
        <f t="shared" si="0"/>
        <v>0</v>
      </c>
    </row>
    <row r="35" spans="1:10" s="8" customFormat="1" ht="23.4" customHeight="1">
      <c r="A35" s="9">
        <v>26</v>
      </c>
      <c r="B35" s="10" t="s">
        <v>42</v>
      </c>
      <c r="C35" s="11">
        <v>0</v>
      </c>
      <c r="D35" s="11">
        <v>0</v>
      </c>
      <c r="E35" s="11">
        <v>0</v>
      </c>
      <c r="F35" s="12">
        <v>0</v>
      </c>
      <c r="G35" s="12">
        <v>0</v>
      </c>
      <c r="H35" s="11">
        <v>0</v>
      </c>
      <c r="I35" s="11">
        <v>0</v>
      </c>
      <c r="J35" s="15">
        <f t="shared" si="0"/>
        <v>0</v>
      </c>
    </row>
    <row r="36" spans="1:10" s="8" customFormat="1" ht="17.25" customHeight="1">
      <c r="A36" s="9">
        <v>27</v>
      </c>
      <c r="B36" s="10" t="s">
        <v>43</v>
      </c>
      <c r="C36" s="11">
        <v>0</v>
      </c>
      <c r="D36" s="11">
        <v>0</v>
      </c>
      <c r="E36" s="11">
        <v>0</v>
      </c>
      <c r="F36" s="12">
        <v>0</v>
      </c>
      <c r="G36" s="12">
        <v>0</v>
      </c>
      <c r="H36" s="11">
        <v>0</v>
      </c>
      <c r="I36" s="11">
        <v>0</v>
      </c>
      <c r="J36" s="15">
        <f t="shared" si="0"/>
        <v>0</v>
      </c>
    </row>
    <row r="37" spans="1:10" s="8" customFormat="1" ht="17.25" customHeight="1">
      <c r="A37" s="9">
        <v>28</v>
      </c>
      <c r="B37" s="10" t="s">
        <v>44</v>
      </c>
      <c r="C37" s="11">
        <v>0</v>
      </c>
      <c r="D37" s="11">
        <v>0</v>
      </c>
      <c r="E37" s="11">
        <v>0</v>
      </c>
      <c r="F37" s="12">
        <v>0</v>
      </c>
      <c r="G37" s="12">
        <v>0</v>
      </c>
      <c r="H37" s="11">
        <v>0</v>
      </c>
      <c r="I37" s="11">
        <v>0</v>
      </c>
      <c r="J37" s="15">
        <f t="shared" si="0"/>
        <v>0</v>
      </c>
    </row>
    <row r="38" spans="1:10" s="8" customFormat="1" ht="17.25" customHeight="1">
      <c r="A38" s="9">
        <v>29</v>
      </c>
      <c r="B38" s="10" t="s">
        <v>45</v>
      </c>
      <c r="C38" s="11">
        <v>0</v>
      </c>
      <c r="D38" s="11">
        <v>0</v>
      </c>
      <c r="E38" s="11">
        <v>0</v>
      </c>
      <c r="F38" s="12">
        <v>0</v>
      </c>
      <c r="G38" s="12">
        <v>0</v>
      </c>
      <c r="H38" s="11">
        <v>0</v>
      </c>
      <c r="I38" s="11">
        <v>0</v>
      </c>
      <c r="J38" s="15">
        <f t="shared" si="0"/>
        <v>0</v>
      </c>
    </row>
    <row r="39" spans="1:10" s="8" customFormat="1" ht="17.25" customHeight="1">
      <c r="A39" s="9">
        <v>30</v>
      </c>
      <c r="B39" s="10" t="s">
        <v>46</v>
      </c>
      <c r="C39" s="11">
        <v>0</v>
      </c>
      <c r="D39" s="11">
        <v>0</v>
      </c>
      <c r="E39" s="11">
        <v>0</v>
      </c>
      <c r="F39" s="12">
        <v>0</v>
      </c>
      <c r="G39" s="12">
        <v>0</v>
      </c>
      <c r="H39" s="11">
        <v>0</v>
      </c>
      <c r="I39" s="11">
        <v>0</v>
      </c>
      <c r="J39" s="15">
        <f t="shared" si="0"/>
        <v>0</v>
      </c>
    </row>
    <row r="40" spans="1:10" s="8" customFormat="1" ht="17.25" customHeight="1">
      <c r="A40" s="9">
        <v>31</v>
      </c>
      <c r="B40" s="10" t="s">
        <v>47</v>
      </c>
      <c r="C40" s="11">
        <v>0</v>
      </c>
      <c r="D40" s="11">
        <v>0</v>
      </c>
      <c r="E40" s="11">
        <v>0</v>
      </c>
      <c r="F40" s="12">
        <v>0</v>
      </c>
      <c r="G40" s="12">
        <v>0</v>
      </c>
      <c r="H40" s="11">
        <v>0</v>
      </c>
      <c r="I40" s="11">
        <v>0</v>
      </c>
      <c r="J40" s="15">
        <f t="shared" si="0"/>
        <v>0</v>
      </c>
    </row>
    <row r="41" spans="1:10" s="8" customFormat="1" ht="17.25" customHeight="1">
      <c r="A41" s="9">
        <v>32</v>
      </c>
      <c r="B41" s="10" t="s">
        <v>48</v>
      </c>
      <c r="C41" s="11">
        <v>0</v>
      </c>
      <c r="D41" s="11">
        <v>0</v>
      </c>
      <c r="E41" s="11">
        <v>16527.6</v>
      </c>
      <c r="F41" s="12">
        <v>0</v>
      </c>
      <c r="G41" s="12">
        <v>320000</v>
      </c>
      <c r="H41" s="11">
        <v>0</v>
      </c>
      <c r="I41" s="11">
        <v>60249.4</v>
      </c>
      <c r="J41" s="15">
        <f aca="true" t="shared" si="1" ref="J41:J72">SUM(C41:I41)</f>
        <v>396777</v>
      </c>
    </row>
    <row r="42" spans="1:10" s="8" customFormat="1" ht="17.25" customHeight="1">
      <c r="A42" s="9">
        <v>33</v>
      </c>
      <c r="B42" s="10" t="s">
        <v>49</v>
      </c>
      <c r="C42" s="11">
        <v>0</v>
      </c>
      <c r="D42" s="11">
        <v>0</v>
      </c>
      <c r="E42" s="11">
        <v>0</v>
      </c>
      <c r="F42" s="12">
        <v>0</v>
      </c>
      <c r="G42" s="12">
        <v>0</v>
      </c>
      <c r="H42" s="11">
        <v>0</v>
      </c>
      <c r="I42" s="11">
        <v>0</v>
      </c>
      <c r="J42" s="15">
        <f t="shared" si="1"/>
        <v>0</v>
      </c>
    </row>
    <row r="43" spans="1:10" s="8" customFormat="1" ht="17.25" customHeight="1">
      <c r="A43" s="9">
        <v>34</v>
      </c>
      <c r="B43" s="10" t="s">
        <v>50</v>
      </c>
      <c r="C43" s="11">
        <v>0</v>
      </c>
      <c r="D43" s="11">
        <v>0</v>
      </c>
      <c r="E43" s="11">
        <v>0</v>
      </c>
      <c r="F43" s="12">
        <v>0</v>
      </c>
      <c r="G43" s="12">
        <v>0</v>
      </c>
      <c r="H43" s="11">
        <v>0</v>
      </c>
      <c r="I43" s="11">
        <v>0</v>
      </c>
      <c r="J43" s="15">
        <f t="shared" si="1"/>
        <v>0</v>
      </c>
    </row>
    <row r="44" spans="1:10" s="8" customFormat="1" ht="17.25" customHeight="1">
      <c r="A44" s="9">
        <v>35</v>
      </c>
      <c r="B44" s="10" t="s">
        <v>51</v>
      </c>
      <c r="C44" s="11">
        <v>0</v>
      </c>
      <c r="D44" s="11">
        <v>0</v>
      </c>
      <c r="E44" s="11">
        <v>0</v>
      </c>
      <c r="F44" s="12">
        <v>0</v>
      </c>
      <c r="G44" s="12">
        <v>0</v>
      </c>
      <c r="H44" s="11">
        <v>0</v>
      </c>
      <c r="I44" s="11">
        <v>0</v>
      </c>
      <c r="J44" s="15">
        <f t="shared" si="1"/>
        <v>0</v>
      </c>
    </row>
    <row r="45" spans="1:10" s="8" customFormat="1" ht="17.25" customHeight="1">
      <c r="A45" s="9">
        <v>36</v>
      </c>
      <c r="B45" s="10" t="s">
        <v>52</v>
      </c>
      <c r="C45" s="11">
        <v>0</v>
      </c>
      <c r="D45" s="11">
        <v>0</v>
      </c>
      <c r="E45" s="11">
        <v>0</v>
      </c>
      <c r="F45" s="12">
        <v>0</v>
      </c>
      <c r="G45" s="12">
        <v>0</v>
      </c>
      <c r="H45" s="11">
        <v>0</v>
      </c>
      <c r="I45" s="11">
        <v>0</v>
      </c>
      <c r="J45" s="15">
        <f t="shared" si="1"/>
        <v>0</v>
      </c>
    </row>
    <row r="46" spans="1:10" s="8" customFormat="1" ht="17.25" customHeight="1">
      <c r="A46" s="9">
        <v>37</v>
      </c>
      <c r="B46" s="10" t="s">
        <v>53</v>
      </c>
      <c r="C46" s="11">
        <v>0</v>
      </c>
      <c r="D46" s="11">
        <v>0</v>
      </c>
      <c r="E46" s="11">
        <v>0</v>
      </c>
      <c r="F46" s="12">
        <v>0</v>
      </c>
      <c r="G46" s="12">
        <v>0</v>
      </c>
      <c r="H46" s="11">
        <v>0</v>
      </c>
      <c r="I46" s="11">
        <v>0</v>
      </c>
      <c r="J46" s="15">
        <f t="shared" si="1"/>
        <v>0</v>
      </c>
    </row>
    <row r="47" spans="1:10" s="8" customFormat="1" ht="24" customHeight="1">
      <c r="A47" s="9">
        <v>38</v>
      </c>
      <c r="B47" s="10" t="s">
        <v>54</v>
      </c>
      <c r="C47" s="11">
        <v>0</v>
      </c>
      <c r="D47" s="11">
        <v>0</v>
      </c>
      <c r="E47" s="11">
        <v>0</v>
      </c>
      <c r="F47" s="12">
        <v>0</v>
      </c>
      <c r="G47" s="12">
        <v>0</v>
      </c>
      <c r="H47" s="11">
        <v>0</v>
      </c>
      <c r="I47" s="11">
        <v>0</v>
      </c>
      <c r="J47" s="15">
        <f t="shared" si="1"/>
        <v>0</v>
      </c>
    </row>
    <row r="48" spans="1:10" s="8" customFormat="1" ht="17.25" customHeight="1">
      <c r="A48" s="9">
        <v>39</v>
      </c>
      <c r="B48" s="10" t="s">
        <v>55</v>
      </c>
      <c r="C48" s="11">
        <v>323396.68000000005</v>
      </c>
      <c r="D48" s="11">
        <v>23952.26</v>
      </c>
      <c r="E48" s="11">
        <v>6105.02</v>
      </c>
      <c r="F48" s="12">
        <v>0</v>
      </c>
      <c r="G48" s="12">
        <v>0</v>
      </c>
      <c r="H48" s="11">
        <v>771.48</v>
      </c>
      <c r="I48" s="11">
        <v>43024.56</v>
      </c>
      <c r="J48" s="15">
        <f t="shared" si="1"/>
        <v>397250.00000000006</v>
      </c>
    </row>
    <row r="49" spans="1:10" s="8" customFormat="1" ht="17.25" customHeight="1">
      <c r="A49" s="9">
        <v>40</v>
      </c>
      <c r="B49" s="10" t="s">
        <v>56</v>
      </c>
      <c r="C49" s="11">
        <v>0</v>
      </c>
      <c r="D49" s="11">
        <v>0</v>
      </c>
      <c r="E49" s="11">
        <v>0</v>
      </c>
      <c r="F49" s="12">
        <v>0</v>
      </c>
      <c r="G49" s="12">
        <v>0</v>
      </c>
      <c r="H49" s="11">
        <v>0</v>
      </c>
      <c r="I49" s="11">
        <v>0</v>
      </c>
      <c r="J49" s="15">
        <f t="shared" si="1"/>
        <v>0</v>
      </c>
    </row>
    <row r="50" spans="1:10" s="8" customFormat="1" ht="17.25" customHeight="1">
      <c r="A50" s="9">
        <v>41</v>
      </c>
      <c r="B50" s="10" t="s">
        <v>57</v>
      </c>
      <c r="C50" s="11">
        <v>0</v>
      </c>
      <c r="D50" s="11">
        <v>0</v>
      </c>
      <c r="E50" s="11">
        <v>0</v>
      </c>
      <c r="F50" s="12">
        <v>0</v>
      </c>
      <c r="G50" s="12">
        <v>0</v>
      </c>
      <c r="H50" s="11">
        <v>0</v>
      </c>
      <c r="I50" s="11">
        <v>0</v>
      </c>
      <c r="J50" s="15">
        <f t="shared" si="1"/>
        <v>0</v>
      </c>
    </row>
    <row r="51" spans="1:10" s="8" customFormat="1" ht="17.25" customHeight="1">
      <c r="A51" s="9">
        <v>42</v>
      </c>
      <c r="B51" s="10" t="s">
        <v>58</v>
      </c>
      <c r="C51" s="11">
        <v>0</v>
      </c>
      <c r="D51" s="11">
        <v>0</v>
      </c>
      <c r="E51" s="11">
        <v>0</v>
      </c>
      <c r="F51" s="12">
        <v>0</v>
      </c>
      <c r="G51" s="12">
        <v>0</v>
      </c>
      <c r="H51" s="11">
        <v>0</v>
      </c>
      <c r="I51" s="11">
        <v>0</v>
      </c>
      <c r="J51" s="15">
        <f t="shared" si="1"/>
        <v>0</v>
      </c>
    </row>
    <row r="52" spans="1:10" s="8" customFormat="1" ht="17.25" customHeight="1">
      <c r="A52" s="9">
        <v>43</v>
      </c>
      <c r="B52" s="10" t="s">
        <v>59</v>
      </c>
      <c r="C52" s="11">
        <v>0</v>
      </c>
      <c r="D52" s="11">
        <v>0</v>
      </c>
      <c r="E52" s="11">
        <v>0</v>
      </c>
      <c r="F52" s="12">
        <v>0</v>
      </c>
      <c r="G52" s="12">
        <v>0</v>
      </c>
      <c r="H52" s="11">
        <v>0</v>
      </c>
      <c r="I52" s="11">
        <v>0</v>
      </c>
      <c r="J52" s="15">
        <f t="shared" si="1"/>
        <v>0</v>
      </c>
    </row>
    <row r="53" spans="1:10" s="8" customFormat="1" ht="17.25" customHeight="1">
      <c r="A53" s="9">
        <v>44</v>
      </c>
      <c r="B53" s="10" t="s">
        <v>60</v>
      </c>
      <c r="C53" s="11">
        <v>0</v>
      </c>
      <c r="D53" s="11">
        <v>0</v>
      </c>
      <c r="E53" s="11">
        <v>0</v>
      </c>
      <c r="F53" s="12">
        <v>0</v>
      </c>
      <c r="G53" s="12">
        <v>0</v>
      </c>
      <c r="H53" s="11">
        <v>10962.77</v>
      </c>
      <c r="I53" s="11">
        <v>0</v>
      </c>
      <c r="J53" s="15">
        <f t="shared" si="1"/>
        <v>10962.77</v>
      </c>
    </row>
    <row r="54" spans="1:10" s="8" customFormat="1" ht="17.25" customHeight="1">
      <c r="A54" s="9">
        <v>45</v>
      </c>
      <c r="B54" s="10" t="s">
        <v>61</v>
      </c>
      <c r="C54" s="11">
        <v>0</v>
      </c>
      <c r="D54" s="11">
        <v>0</v>
      </c>
      <c r="E54" s="11">
        <v>0</v>
      </c>
      <c r="F54" s="12">
        <v>0</v>
      </c>
      <c r="G54" s="12">
        <v>0</v>
      </c>
      <c r="H54" s="11">
        <v>0</v>
      </c>
      <c r="I54" s="11">
        <v>0</v>
      </c>
      <c r="J54" s="15">
        <f t="shared" si="1"/>
        <v>0</v>
      </c>
    </row>
    <row r="55" spans="1:10" s="8" customFormat="1" ht="17.25" customHeight="1">
      <c r="A55" s="9">
        <v>46</v>
      </c>
      <c r="B55" s="10" t="s">
        <v>62</v>
      </c>
      <c r="C55" s="11">
        <v>0</v>
      </c>
      <c r="D55" s="11">
        <v>0</v>
      </c>
      <c r="E55" s="11">
        <v>0</v>
      </c>
      <c r="F55" s="12">
        <v>0</v>
      </c>
      <c r="G55" s="12">
        <v>0</v>
      </c>
      <c r="H55" s="11">
        <v>0</v>
      </c>
      <c r="I55" s="11">
        <v>0</v>
      </c>
      <c r="J55" s="15">
        <f t="shared" si="1"/>
        <v>0</v>
      </c>
    </row>
    <row r="56" spans="1:10" s="8" customFormat="1" ht="17.25" customHeight="1">
      <c r="A56" s="9">
        <v>47</v>
      </c>
      <c r="B56" s="10" t="s">
        <v>63</v>
      </c>
      <c r="C56" s="11">
        <v>0</v>
      </c>
      <c r="D56" s="11">
        <v>0</v>
      </c>
      <c r="E56" s="11">
        <v>0</v>
      </c>
      <c r="F56" s="12">
        <v>0</v>
      </c>
      <c r="G56" s="12">
        <v>0</v>
      </c>
      <c r="H56" s="11">
        <v>0</v>
      </c>
      <c r="I56" s="11">
        <v>0</v>
      </c>
      <c r="J56" s="15">
        <f t="shared" si="1"/>
        <v>0</v>
      </c>
    </row>
    <row r="57" spans="1:10" s="8" customFormat="1" ht="17.25" customHeight="1">
      <c r="A57" s="9">
        <v>48</v>
      </c>
      <c r="B57" s="10" t="s">
        <v>64</v>
      </c>
      <c r="C57" s="11">
        <v>0</v>
      </c>
      <c r="D57" s="11">
        <v>0</v>
      </c>
      <c r="E57" s="11">
        <v>0</v>
      </c>
      <c r="F57" s="12">
        <v>0</v>
      </c>
      <c r="G57" s="12">
        <v>0</v>
      </c>
      <c r="H57" s="11">
        <v>0</v>
      </c>
      <c r="I57" s="11">
        <v>0</v>
      </c>
      <c r="J57" s="15">
        <f t="shared" si="1"/>
        <v>0</v>
      </c>
    </row>
    <row r="58" spans="1:10" s="8" customFormat="1" ht="17.25" customHeight="1">
      <c r="A58" s="9">
        <v>49</v>
      </c>
      <c r="B58" s="10" t="s">
        <v>65</v>
      </c>
      <c r="C58" s="11">
        <v>0</v>
      </c>
      <c r="D58" s="11">
        <v>0</v>
      </c>
      <c r="E58" s="11">
        <v>0</v>
      </c>
      <c r="F58" s="12">
        <v>0</v>
      </c>
      <c r="G58" s="12">
        <v>0</v>
      </c>
      <c r="H58" s="11">
        <v>0</v>
      </c>
      <c r="I58" s="11">
        <v>0</v>
      </c>
      <c r="J58" s="15">
        <f t="shared" si="1"/>
        <v>0</v>
      </c>
    </row>
    <row r="59" spans="1:10" s="8" customFormat="1" ht="17.25" customHeight="1">
      <c r="A59" s="9">
        <v>50</v>
      </c>
      <c r="B59" s="10" t="s">
        <v>66</v>
      </c>
      <c r="C59" s="11">
        <v>366000</v>
      </c>
      <c r="D59" s="11">
        <v>0</v>
      </c>
      <c r="E59" s="11">
        <v>0</v>
      </c>
      <c r="F59" s="12">
        <v>0</v>
      </c>
      <c r="G59" s="12">
        <v>0</v>
      </c>
      <c r="H59" s="11">
        <v>0</v>
      </c>
      <c r="I59" s="11">
        <v>30000</v>
      </c>
      <c r="J59" s="15">
        <f t="shared" si="1"/>
        <v>396000</v>
      </c>
    </row>
    <row r="60" spans="1:10" s="8" customFormat="1" ht="17.25" customHeight="1">
      <c r="A60" s="9">
        <v>51</v>
      </c>
      <c r="B60" s="10" t="s">
        <v>67</v>
      </c>
      <c r="C60" s="11">
        <v>200000</v>
      </c>
      <c r="D60" s="11">
        <v>88684.28</v>
      </c>
      <c r="E60" s="11">
        <v>11747.88</v>
      </c>
      <c r="F60" s="12">
        <v>0</v>
      </c>
      <c r="G60" s="12">
        <v>0</v>
      </c>
      <c r="H60" s="11">
        <v>0</v>
      </c>
      <c r="I60" s="11">
        <v>89607.84</v>
      </c>
      <c r="J60" s="15">
        <f t="shared" si="1"/>
        <v>390040</v>
      </c>
    </row>
    <row r="61" spans="1:10" s="8" customFormat="1" ht="17.25" customHeight="1">
      <c r="A61" s="9">
        <v>52</v>
      </c>
      <c r="B61" s="10" t="s">
        <v>68</v>
      </c>
      <c r="C61" s="11">
        <v>317467.43</v>
      </c>
      <c r="D61" s="11">
        <v>0</v>
      </c>
      <c r="E61" s="11">
        <v>7446</v>
      </c>
      <c r="F61" s="12">
        <v>0</v>
      </c>
      <c r="G61" s="12">
        <v>40000</v>
      </c>
      <c r="H61" s="11">
        <v>0</v>
      </c>
      <c r="I61" s="11">
        <f>33210+2840</f>
        <v>36050</v>
      </c>
      <c r="J61" s="15">
        <f t="shared" si="1"/>
        <v>400963.43</v>
      </c>
    </row>
    <row r="62" spans="1:10" s="8" customFormat="1" ht="17.25" customHeight="1">
      <c r="A62" s="9">
        <v>53</v>
      </c>
      <c r="B62" s="10" t="s">
        <v>69</v>
      </c>
      <c r="C62" s="11">
        <v>324810</v>
      </c>
      <c r="D62" s="11">
        <v>0</v>
      </c>
      <c r="E62" s="11">
        <v>0</v>
      </c>
      <c r="F62" s="12">
        <v>0</v>
      </c>
      <c r="G62" s="12">
        <v>240893.2</v>
      </c>
      <c r="H62" s="11">
        <v>0</v>
      </c>
      <c r="I62" s="11">
        <v>40176.8</v>
      </c>
      <c r="J62" s="15">
        <f t="shared" si="1"/>
        <v>605880</v>
      </c>
    </row>
    <row r="63" spans="1:10" s="8" customFormat="1" ht="17.25" customHeight="1">
      <c r="A63" s="9">
        <v>54</v>
      </c>
      <c r="B63" s="10" t="s">
        <v>70</v>
      </c>
      <c r="C63" s="11">
        <v>242657.38000000003</v>
      </c>
      <c r="D63" s="11">
        <v>0</v>
      </c>
      <c r="E63" s="11">
        <v>74124</v>
      </c>
      <c r="F63" s="12">
        <v>0</v>
      </c>
      <c r="G63" s="12">
        <v>0</v>
      </c>
      <c r="H63" s="11">
        <v>0</v>
      </c>
      <c r="I63" s="11">
        <v>300871.62</v>
      </c>
      <c r="J63" s="15">
        <f t="shared" si="1"/>
        <v>617653</v>
      </c>
    </row>
    <row r="64" spans="1:10" s="8" customFormat="1" ht="17.25" customHeight="1">
      <c r="A64" s="9">
        <v>55</v>
      </c>
      <c r="B64" s="10" t="s">
        <v>71</v>
      </c>
      <c r="C64" s="11">
        <v>0</v>
      </c>
      <c r="D64" s="11">
        <v>0</v>
      </c>
      <c r="E64" s="11">
        <v>0</v>
      </c>
      <c r="F64" s="12">
        <v>0</v>
      </c>
      <c r="G64" s="12">
        <v>0</v>
      </c>
      <c r="H64" s="11">
        <v>0</v>
      </c>
      <c r="I64" s="11">
        <v>0</v>
      </c>
      <c r="J64" s="15">
        <f t="shared" si="1"/>
        <v>0</v>
      </c>
    </row>
    <row r="65" spans="1:10" s="8" customFormat="1" ht="17.25" customHeight="1">
      <c r="A65" s="9">
        <v>56</v>
      </c>
      <c r="B65" s="10" t="s">
        <v>72</v>
      </c>
      <c r="C65" s="11">
        <v>247500</v>
      </c>
      <c r="D65" s="11">
        <v>34978.12</v>
      </c>
      <c r="E65" s="11">
        <v>37521.88</v>
      </c>
      <c r="F65" s="12">
        <v>0</v>
      </c>
      <c r="G65" s="12">
        <v>0</v>
      </c>
      <c r="H65" s="11">
        <v>0</v>
      </c>
      <c r="I65" s="11">
        <v>0</v>
      </c>
      <c r="J65" s="15">
        <f t="shared" si="1"/>
        <v>320000</v>
      </c>
    </row>
    <row r="66" spans="1:10" s="8" customFormat="1" ht="17.25" customHeight="1">
      <c r="A66" s="9">
        <v>57</v>
      </c>
      <c r="B66" s="10" t="s">
        <v>73</v>
      </c>
      <c r="C66" s="11">
        <v>0</v>
      </c>
      <c r="D66" s="11">
        <v>0</v>
      </c>
      <c r="E66" s="11">
        <v>0</v>
      </c>
      <c r="F66" s="12">
        <v>0</v>
      </c>
      <c r="G66" s="12">
        <v>0</v>
      </c>
      <c r="H66" s="11">
        <v>0</v>
      </c>
      <c r="I66" s="11">
        <v>0</v>
      </c>
      <c r="J66" s="15">
        <f t="shared" si="1"/>
        <v>0</v>
      </c>
    </row>
    <row r="67" spans="1:10" s="8" customFormat="1" ht="17.25" customHeight="1">
      <c r="A67" s="9">
        <v>58</v>
      </c>
      <c r="B67" s="10" t="s">
        <v>74</v>
      </c>
      <c r="C67" s="11">
        <v>0</v>
      </c>
      <c r="D67" s="11">
        <v>0</v>
      </c>
      <c r="E67" s="11">
        <v>0</v>
      </c>
      <c r="F67" s="12">
        <v>0</v>
      </c>
      <c r="G67" s="12">
        <v>0</v>
      </c>
      <c r="H67" s="11">
        <v>0</v>
      </c>
      <c r="I67" s="11">
        <v>0</v>
      </c>
      <c r="J67" s="15">
        <f t="shared" si="1"/>
        <v>0</v>
      </c>
    </row>
    <row r="68" spans="1:10" s="8" customFormat="1" ht="17.25" customHeight="1">
      <c r="A68" s="9">
        <v>59</v>
      </c>
      <c r="B68" s="10" t="s">
        <v>75</v>
      </c>
      <c r="C68" s="11">
        <v>0</v>
      </c>
      <c r="D68" s="11">
        <v>0</v>
      </c>
      <c r="E68" s="11">
        <v>0</v>
      </c>
      <c r="F68" s="12">
        <v>0</v>
      </c>
      <c r="G68" s="12">
        <v>0</v>
      </c>
      <c r="H68" s="11">
        <v>0</v>
      </c>
      <c r="I68" s="11">
        <v>0</v>
      </c>
      <c r="J68" s="15">
        <f t="shared" si="1"/>
        <v>0</v>
      </c>
    </row>
    <row r="69" spans="1:10" s="8" customFormat="1" ht="17.25" customHeight="1">
      <c r="A69" s="9">
        <v>60</v>
      </c>
      <c r="B69" s="10" t="s">
        <v>76</v>
      </c>
      <c r="C69" s="11">
        <v>0</v>
      </c>
      <c r="D69" s="11">
        <v>0</v>
      </c>
      <c r="E69" s="11">
        <v>0</v>
      </c>
      <c r="F69" s="12">
        <v>0</v>
      </c>
      <c r="G69" s="12">
        <v>0</v>
      </c>
      <c r="H69" s="11">
        <v>0</v>
      </c>
      <c r="I69" s="11">
        <v>0</v>
      </c>
      <c r="J69" s="15">
        <f t="shared" si="1"/>
        <v>0</v>
      </c>
    </row>
    <row r="70" spans="1:10" s="8" customFormat="1" ht="17.25" customHeight="1">
      <c r="A70" s="9">
        <v>61</v>
      </c>
      <c r="B70" s="10" t="s">
        <v>77</v>
      </c>
      <c r="C70" s="11">
        <v>0</v>
      </c>
      <c r="D70" s="11">
        <v>0</v>
      </c>
      <c r="E70" s="11">
        <v>0</v>
      </c>
      <c r="F70" s="12">
        <v>0</v>
      </c>
      <c r="G70" s="12">
        <v>0</v>
      </c>
      <c r="H70" s="11">
        <v>0</v>
      </c>
      <c r="I70" s="11">
        <v>0</v>
      </c>
      <c r="J70" s="15">
        <f t="shared" si="1"/>
        <v>0</v>
      </c>
    </row>
    <row r="71" spans="1:10" s="8" customFormat="1" ht="17.25" customHeight="1">
      <c r="A71" s="9">
        <v>62</v>
      </c>
      <c r="B71" s="10" t="s">
        <v>78</v>
      </c>
      <c r="C71" s="11">
        <v>0</v>
      </c>
      <c r="D71" s="11">
        <v>0</v>
      </c>
      <c r="E71" s="11">
        <v>0</v>
      </c>
      <c r="F71" s="12">
        <v>0</v>
      </c>
      <c r="G71" s="12">
        <v>0</v>
      </c>
      <c r="H71" s="11">
        <v>0</v>
      </c>
      <c r="I71" s="11">
        <v>0</v>
      </c>
      <c r="J71" s="15">
        <f t="shared" si="1"/>
        <v>0</v>
      </c>
    </row>
    <row r="72" spans="1:10" s="8" customFormat="1" ht="17.25" customHeight="1">
      <c r="A72" s="9">
        <v>63</v>
      </c>
      <c r="B72" s="10" t="s">
        <v>79</v>
      </c>
      <c r="C72" s="11">
        <v>84090</v>
      </c>
      <c r="D72" s="11">
        <v>149211</v>
      </c>
      <c r="E72" s="11">
        <v>96539</v>
      </c>
      <c r="F72" s="12">
        <v>127119</v>
      </c>
      <c r="G72" s="12">
        <v>0</v>
      </c>
      <c r="H72" s="11">
        <v>0</v>
      </c>
      <c r="I72" s="11">
        <f>89598+213000</f>
        <v>302598</v>
      </c>
      <c r="J72" s="15">
        <f t="shared" si="1"/>
        <v>759557</v>
      </c>
    </row>
    <row r="73" spans="1:10" s="8" customFormat="1" ht="17.25" customHeight="1">
      <c r="A73" s="9">
        <v>64</v>
      </c>
      <c r="B73" s="10" t="s">
        <v>80</v>
      </c>
      <c r="C73" s="11">
        <v>0</v>
      </c>
      <c r="D73" s="11">
        <v>0</v>
      </c>
      <c r="E73" s="11">
        <v>0</v>
      </c>
      <c r="F73" s="12">
        <v>0</v>
      </c>
      <c r="G73" s="12">
        <v>0</v>
      </c>
      <c r="H73" s="11">
        <v>0</v>
      </c>
      <c r="I73" s="11">
        <v>0</v>
      </c>
      <c r="J73" s="15">
        <f aca="true" t="shared" si="2" ref="J73:J104">SUM(C73:I73)</f>
        <v>0</v>
      </c>
    </row>
    <row r="74" spans="1:10" s="8" customFormat="1" ht="17.25" customHeight="1">
      <c r="A74" s="9">
        <v>65</v>
      </c>
      <c r="B74" s="10" t="s">
        <v>81</v>
      </c>
      <c r="C74" s="11">
        <v>0</v>
      </c>
      <c r="D74" s="11">
        <v>0</v>
      </c>
      <c r="E74" s="11">
        <v>0</v>
      </c>
      <c r="F74" s="12">
        <v>0</v>
      </c>
      <c r="G74" s="12">
        <v>0</v>
      </c>
      <c r="H74" s="11">
        <v>0</v>
      </c>
      <c r="I74" s="11">
        <v>0</v>
      </c>
      <c r="J74" s="15">
        <f t="shared" si="2"/>
        <v>0</v>
      </c>
    </row>
    <row r="75" spans="1:10" s="8" customFormat="1" ht="17.25" customHeight="1">
      <c r="A75" s="9">
        <v>66</v>
      </c>
      <c r="B75" s="10" t="s">
        <v>82</v>
      </c>
      <c r="C75" s="11">
        <v>0</v>
      </c>
      <c r="D75" s="11">
        <v>0</v>
      </c>
      <c r="E75" s="11">
        <v>0</v>
      </c>
      <c r="F75" s="12">
        <v>0</v>
      </c>
      <c r="G75" s="12">
        <v>0</v>
      </c>
      <c r="H75" s="11">
        <v>0</v>
      </c>
      <c r="I75" s="11">
        <v>0</v>
      </c>
      <c r="J75" s="15">
        <f t="shared" si="2"/>
        <v>0</v>
      </c>
    </row>
    <row r="76" spans="1:10" s="8" customFormat="1" ht="17.25" customHeight="1">
      <c r="A76" s="9">
        <v>67</v>
      </c>
      <c r="B76" s="10" t="s">
        <v>83</v>
      </c>
      <c r="C76" s="11">
        <v>0</v>
      </c>
      <c r="D76" s="11">
        <v>0</v>
      </c>
      <c r="E76" s="11">
        <v>0</v>
      </c>
      <c r="F76" s="12">
        <v>0</v>
      </c>
      <c r="G76" s="12">
        <v>0</v>
      </c>
      <c r="H76" s="11">
        <v>0</v>
      </c>
      <c r="I76" s="11">
        <v>0</v>
      </c>
      <c r="J76" s="15">
        <f t="shared" si="2"/>
        <v>0</v>
      </c>
    </row>
    <row r="77" spans="1:10" s="8" customFormat="1" ht="17.25" customHeight="1">
      <c r="A77" s="9">
        <v>68.1</v>
      </c>
      <c r="B77" s="10" t="s">
        <v>84</v>
      </c>
      <c r="C77" s="11">
        <v>429967</v>
      </c>
      <c r="D77" s="11">
        <v>20148.33</v>
      </c>
      <c r="E77" s="11">
        <v>60661.06</v>
      </c>
      <c r="F77" s="12">
        <v>0</v>
      </c>
      <c r="G77" s="12">
        <v>15506.77</v>
      </c>
      <c r="H77" s="11">
        <v>0</v>
      </c>
      <c r="I77" s="11">
        <v>33716.840000000004</v>
      </c>
      <c r="J77" s="15">
        <f t="shared" si="2"/>
        <v>560000</v>
      </c>
    </row>
    <row r="78" spans="1:10" s="8" customFormat="1" ht="17.25" customHeight="1">
      <c r="A78" s="9">
        <v>68.2</v>
      </c>
      <c r="B78" s="10" t="s">
        <v>85</v>
      </c>
      <c r="C78" s="11">
        <v>279592.87</v>
      </c>
      <c r="D78" s="11">
        <v>1826.04</v>
      </c>
      <c r="E78" s="11">
        <v>45519.61</v>
      </c>
      <c r="F78" s="12">
        <v>36000</v>
      </c>
      <c r="G78" s="12">
        <v>18727.17</v>
      </c>
      <c r="H78" s="11">
        <v>0</v>
      </c>
      <c r="I78" s="11">
        <v>29076.92</v>
      </c>
      <c r="J78" s="15">
        <f t="shared" si="2"/>
        <v>410742.6099999999</v>
      </c>
    </row>
    <row r="79" spans="1:10" s="8" customFormat="1" ht="24.6" customHeight="1">
      <c r="A79" s="9">
        <v>69</v>
      </c>
      <c r="B79" s="10" t="s">
        <v>86</v>
      </c>
      <c r="C79" s="11">
        <v>0</v>
      </c>
      <c r="D79" s="11">
        <v>0</v>
      </c>
      <c r="E79" s="11">
        <v>0</v>
      </c>
      <c r="F79" s="12">
        <v>0</v>
      </c>
      <c r="G79" s="12">
        <v>0</v>
      </c>
      <c r="H79" s="11">
        <v>0</v>
      </c>
      <c r="I79" s="11">
        <v>0</v>
      </c>
      <c r="J79" s="15">
        <f t="shared" si="2"/>
        <v>0</v>
      </c>
    </row>
    <row r="80" spans="1:10" s="8" customFormat="1" ht="17.25" customHeight="1">
      <c r="A80" s="9">
        <v>70.1</v>
      </c>
      <c r="B80" s="10" t="s">
        <v>87</v>
      </c>
      <c r="C80" s="11">
        <v>385625</v>
      </c>
      <c r="D80" s="11">
        <v>780.06</v>
      </c>
      <c r="E80" s="11">
        <v>28362.9</v>
      </c>
      <c r="F80" s="12">
        <v>241535.69</v>
      </c>
      <c r="G80" s="12">
        <v>0</v>
      </c>
      <c r="H80" s="11">
        <v>0</v>
      </c>
      <c r="I80" s="11">
        <v>8821.35</v>
      </c>
      <c r="J80" s="15">
        <f t="shared" si="2"/>
        <v>665125</v>
      </c>
    </row>
    <row r="81" spans="1:10" s="8" customFormat="1" ht="17.25" customHeight="1">
      <c r="A81" s="9">
        <v>70.2</v>
      </c>
      <c r="B81" s="10" t="s">
        <v>88</v>
      </c>
      <c r="C81" s="11">
        <v>274400.02</v>
      </c>
      <c r="D81" s="11">
        <v>0</v>
      </c>
      <c r="E81" s="11">
        <v>15037.53</v>
      </c>
      <c r="F81" s="12">
        <v>17309</v>
      </c>
      <c r="G81" s="12">
        <v>0</v>
      </c>
      <c r="H81" s="11">
        <v>0</v>
      </c>
      <c r="I81" s="11">
        <v>84943.41</v>
      </c>
      <c r="J81" s="15">
        <f t="shared" si="2"/>
        <v>391689.9600000001</v>
      </c>
    </row>
    <row r="82" spans="1:10" s="8" customFormat="1" ht="17.25" customHeight="1">
      <c r="A82" s="9">
        <v>71</v>
      </c>
      <c r="B82" s="10" t="s">
        <v>89</v>
      </c>
      <c r="C82" s="11">
        <v>499748</v>
      </c>
      <c r="D82" s="11">
        <v>0</v>
      </c>
      <c r="E82" s="11">
        <v>0</v>
      </c>
      <c r="F82" s="12">
        <v>0</v>
      </c>
      <c r="G82" s="12">
        <v>0</v>
      </c>
      <c r="H82" s="11">
        <v>0</v>
      </c>
      <c r="I82" s="11">
        <v>94074</v>
      </c>
      <c r="J82" s="15">
        <f t="shared" si="2"/>
        <v>593822</v>
      </c>
    </row>
    <row r="83" spans="1:10" s="8" customFormat="1" ht="17.25" customHeight="1">
      <c r="A83" s="9">
        <v>72.1</v>
      </c>
      <c r="B83" s="10" t="s">
        <v>90</v>
      </c>
      <c r="C83" s="11">
        <v>523100</v>
      </c>
      <c r="D83" s="11">
        <v>1652.62</v>
      </c>
      <c r="E83" s="11">
        <v>10851.17</v>
      </c>
      <c r="F83" s="12">
        <v>58837.01</v>
      </c>
      <c r="G83" s="12">
        <v>0</v>
      </c>
      <c r="H83" s="11">
        <v>41934</v>
      </c>
      <c r="I83" s="11">
        <v>1705.2</v>
      </c>
      <c r="J83" s="15">
        <f t="shared" si="2"/>
        <v>638080</v>
      </c>
    </row>
    <row r="84" spans="1:10" s="8" customFormat="1" ht="17.25" customHeight="1">
      <c r="A84" s="9">
        <v>72.2</v>
      </c>
      <c r="B84" s="10" t="s">
        <v>91</v>
      </c>
      <c r="C84" s="11">
        <v>336500.3</v>
      </c>
      <c r="D84" s="11">
        <v>9161.3</v>
      </c>
      <c r="E84" s="11">
        <v>16450.07</v>
      </c>
      <c r="F84" s="12">
        <v>17001.01</v>
      </c>
      <c r="G84" s="12">
        <v>0</v>
      </c>
      <c r="H84" s="11">
        <v>15663.32</v>
      </c>
      <c r="I84" s="11">
        <v>2001</v>
      </c>
      <c r="J84" s="15">
        <f t="shared" si="2"/>
        <v>396777</v>
      </c>
    </row>
    <row r="85" spans="1:10" s="8" customFormat="1" ht="17.25" customHeight="1">
      <c r="A85" s="9">
        <v>73</v>
      </c>
      <c r="B85" s="10" t="s">
        <v>92</v>
      </c>
      <c r="C85" s="11">
        <v>0</v>
      </c>
      <c r="D85" s="11">
        <v>0</v>
      </c>
      <c r="E85" s="11">
        <v>0</v>
      </c>
      <c r="F85" s="12">
        <v>0</v>
      </c>
      <c r="G85" s="12">
        <v>0</v>
      </c>
      <c r="H85" s="11">
        <v>0</v>
      </c>
      <c r="I85" s="11">
        <v>0</v>
      </c>
      <c r="J85" s="15">
        <f t="shared" si="2"/>
        <v>0</v>
      </c>
    </row>
    <row r="86" spans="1:10" s="8" customFormat="1" ht="17.25" customHeight="1">
      <c r="A86" s="9">
        <v>74</v>
      </c>
      <c r="B86" s="10" t="s">
        <v>93</v>
      </c>
      <c r="C86" s="11">
        <v>0</v>
      </c>
      <c r="D86" s="11">
        <v>0</v>
      </c>
      <c r="E86" s="11">
        <v>0</v>
      </c>
      <c r="F86" s="12">
        <v>0</v>
      </c>
      <c r="G86" s="12">
        <v>0</v>
      </c>
      <c r="H86" s="11">
        <v>0</v>
      </c>
      <c r="I86" s="11">
        <v>0</v>
      </c>
      <c r="J86" s="15">
        <f t="shared" si="2"/>
        <v>0</v>
      </c>
    </row>
    <row r="87" spans="1:10" s="8" customFormat="1" ht="17.25" customHeight="1">
      <c r="A87" s="9">
        <v>75</v>
      </c>
      <c r="B87" s="10" t="s">
        <v>94</v>
      </c>
      <c r="C87" s="11">
        <v>0</v>
      </c>
      <c r="D87" s="11">
        <v>0</v>
      </c>
      <c r="E87" s="11">
        <v>0</v>
      </c>
      <c r="F87" s="12">
        <v>0</v>
      </c>
      <c r="G87" s="12">
        <v>0</v>
      </c>
      <c r="H87" s="11">
        <v>0</v>
      </c>
      <c r="I87" s="11">
        <v>0</v>
      </c>
      <c r="J87" s="15">
        <f t="shared" si="2"/>
        <v>0</v>
      </c>
    </row>
    <row r="88" spans="1:10" s="8" customFormat="1" ht="17.25" customHeight="1">
      <c r="A88" s="9">
        <v>76</v>
      </c>
      <c r="B88" s="10" t="s">
        <v>95</v>
      </c>
      <c r="C88" s="11">
        <v>0</v>
      </c>
      <c r="D88" s="11">
        <v>0</v>
      </c>
      <c r="E88" s="11">
        <v>0</v>
      </c>
      <c r="F88" s="12">
        <v>0</v>
      </c>
      <c r="G88" s="12">
        <v>0</v>
      </c>
      <c r="H88" s="11">
        <v>0</v>
      </c>
      <c r="I88" s="11">
        <v>0</v>
      </c>
      <c r="J88" s="15">
        <f t="shared" si="2"/>
        <v>0</v>
      </c>
    </row>
    <row r="89" spans="1:10" s="8" customFormat="1" ht="17.25" customHeight="1">
      <c r="A89" s="9">
        <v>77</v>
      </c>
      <c r="B89" s="10" t="s">
        <v>96</v>
      </c>
      <c r="C89" s="11">
        <v>0</v>
      </c>
      <c r="D89" s="11">
        <v>0</v>
      </c>
      <c r="E89" s="11">
        <v>0</v>
      </c>
      <c r="F89" s="12">
        <v>0</v>
      </c>
      <c r="G89" s="12">
        <v>0</v>
      </c>
      <c r="H89" s="11">
        <v>0</v>
      </c>
      <c r="I89" s="11">
        <v>0</v>
      </c>
      <c r="J89" s="15">
        <f t="shared" si="2"/>
        <v>0</v>
      </c>
    </row>
    <row r="90" spans="1:10" s="8" customFormat="1" ht="17.25" customHeight="1">
      <c r="A90" s="9">
        <v>78</v>
      </c>
      <c r="B90" s="10" t="s">
        <v>97</v>
      </c>
      <c r="C90" s="11">
        <v>0</v>
      </c>
      <c r="D90" s="11">
        <v>0</v>
      </c>
      <c r="E90" s="11">
        <v>0</v>
      </c>
      <c r="F90" s="12">
        <v>0</v>
      </c>
      <c r="G90" s="12">
        <v>0</v>
      </c>
      <c r="H90" s="11">
        <v>0</v>
      </c>
      <c r="I90" s="11">
        <v>0</v>
      </c>
      <c r="J90" s="15">
        <f t="shared" si="2"/>
        <v>0</v>
      </c>
    </row>
    <row r="91" spans="1:10" s="8" customFormat="1" ht="17.25" customHeight="1">
      <c r="A91" s="9">
        <v>79</v>
      </c>
      <c r="B91" s="10" t="s">
        <v>98</v>
      </c>
      <c r="C91" s="11">
        <v>659859</v>
      </c>
      <c r="D91" s="11">
        <v>0</v>
      </c>
      <c r="E91" s="11">
        <v>0</v>
      </c>
      <c r="F91" s="12">
        <v>0</v>
      </c>
      <c r="G91" s="12">
        <v>0</v>
      </c>
      <c r="H91" s="11">
        <v>0</v>
      </c>
      <c r="I91" s="11">
        <v>0</v>
      </c>
      <c r="J91" s="15">
        <f t="shared" si="2"/>
        <v>659859</v>
      </c>
    </row>
    <row r="92" spans="1:10" s="8" customFormat="1" ht="17.25" customHeight="1">
      <c r="A92" s="9">
        <v>80.1</v>
      </c>
      <c r="B92" s="10" t="s">
        <v>99</v>
      </c>
      <c r="C92" s="11">
        <v>357444.02</v>
      </c>
      <c r="D92" s="11">
        <v>0</v>
      </c>
      <c r="E92" s="11">
        <v>12380.09</v>
      </c>
      <c r="F92" s="12">
        <v>0</v>
      </c>
      <c r="G92" s="12">
        <v>0</v>
      </c>
      <c r="H92" s="11">
        <v>0</v>
      </c>
      <c r="I92" s="11">
        <v>0</v>
      </c>
      <c r="J92" s="15">
        <f t="shared" si="2"/>
        <v>369824.11000000004</v>
      </c>
    </row>
    <row r="93" spans="1:10" s="8" customFormat="1" ht="17.25" customHeight="1">
      <c r="A93" s="9">
        <v>80.2</v>
      </c>
      <c r="B93" s="10" t="s">
        <v>100</v>
      </c>
      <c r="C93" s="11">
        <v>347084.9</v>
      </c>
      <c r="D93" s="11">
        <v>0</v>
      </c>
      <c r="E93" s="11">
        <v>14305.4</v>
      </c>
      <c r="F93" s="12">
        <v>35386.7</v>
      </c>
      <c r="G93" s="12">
        <v>0</v>
      </c>
      <c r="H93" s="11">
        <v>0</v>
      </c>
      <c r="I93" s="11">
        <v>0</v>
      </c>
      <c r="J93" s="15">
        <f t="shared" si="2"/>
        <v>396777.00000000006</v>
      </c>
    </row>
    <row r="94" spans="1:10" s="8" customFormat="1" ht="17.25" customHeight="1">
      <c r="A94" s="9">
        <v>81.1</v>
      </c>
      <c r="B94" s="10" t="s">
        <v>101</v>
      </c>
      <c r="C94" s="11">
        <v>413307.75</v>
      </c>
      <c r="D94" s="11">
        <v>0</v>
      </c>
      <c r="E94" s="11">
        <v>47438.68</v>
      </c>
      <c r="F94" s="12">
        <v>122758.45</v>
      </c>
      <c r="G94" s="12">
        <v>0</v>
      </c>
      <c r="H94" s="11">
        <v>11069.03</v>
      </c>
      <c r="I94" s="11">
        <v>5426.09</v>
      </c>
      <c r="J94" s="15">
        <f t="shared" si="2"/>
        <v>600000</v>
      </c>
    </row>
    <row r="95" spans="1:10" s="8" customFormat="1" ht="17.25" customHeight="1">
      <c r="A95" s="9">
        <v>81.2</v>
      </c>
      <c r="B95" s="10" t="s">
        <v>102</v>
      </c>
      <c r="C95" s="11">
        <v>308000.58</v>
      </c>
      <c r="D95" s="11">
        <v>0</v>
      </c>
      <c r="E95" s="11">
        <v>20540.09</v>
      </c>
      <c r="F95" s="12">
        <v>67011.57</v>
      </c>
      <c r="G95" s="12">
        <v>0</v>
      </c>
      <c r="H95" s="11">
        <v>342</v>
      </c>
      <c r="I95" s="11">
        <v>534.76</v>
      </c>
      <c r="J95" s="15">
        <f t="shared" si="2"/>
        <v>396429.00000000006</v>
      </c>
    </row>
    <row r="96" spans="1:10" s="8" customFormat="1" ht="17.25" customHeight="1">
      <c r="A96" s="9">
        <v>82</v>
      </c>
      <c r="B96" s="10" t="s">
        <v>103</v>
      </c>
      <c r="C96" s="11">
        <v>140579.21</v>
      </c>
      <c r="D96" s="11">
        <v>30592.38</v>
      </c>
      <c r="E96" s="11">
        <v>3125.8</v>
      </c>
      <c r="F96" s="12">
        <v>0</v>
      </c>
      <c r="G96" s="12">
        <v>0</v>
      </c>
      <c r="H96" s="11">
        <v>0</v>
      </c>
      <c r="I96" s="11">
        <v>82157.94</v>
      </c>
      <c r="J96" s="15">
        <f t="shared" si="2"/>
        <v>256455.33</v>
      </c>
    </row>
    <row r="97" spans="1:10" s="8" customFormat="1" ht="17.25" customHeight="1">
      <c r="A97" s="9">
        <v>83</v>
      </c>
      <c r="B97" s="10" t="s">
        <v>104</v>
      </c>
      <c r="C97" s="11">
        <v>0</v>
      </c>
      <c r="D97" s="11">
        <v>0</v>
      </c>
      <c r="E97" s="11">
        <v>0</v>
      </c>
      <c r="F97" s="12">
        <v>0</v>
      </c>
      <c r="G97" s="12">
        <v>0</v>
      </c>
      <c r="H97" s="11">
        <v>0</v>
      </c>
      <c r="I97" s="11">
        <v>0</v>
      </c>
      <c r="J97" s="15">
        <f t="shared" si="2"/>
        <v>0</v>
      </c>
    </row>
    <row r="98" spans="1:10" s="8" customFormat="1" ht="17.25" customHeight="1">
      <c r="A98" s="9">
        <v>84</v>
      </c>
      <c r="B98" s="10" t="s">
        <v>105</v>
      </c>
      <c r="C98" s="11">
        <v>0</v>
      </c>
      <c r="D98" s="11">
        <v>0</v>
      </c>
      <c r="E98" s="11">
        <v>0</v>
      </c>
      <c r="F98" s="12">
        <v>0</v>
      </c>
      <c r="G98" s="12">
        <v>0</v>
      </c>
      <c r="H98" s="11">
        <v>0</v>
      </c>
      <c r="I98" s="11">
        <v>0</v>
      </c>
      <c r="J98" s="15">
        <f t="shared" si="2"/>
        <v>0</v>
      </c>
    </row>
    <row r="99" spans="1:10" s="8" customFormat="1" ht="17.25" customHeight="1">
      <c r="A99" s="9">
        <v>85</v>
      </c>
      <c r="B99" s="10" t="s">
        <v>106</v>
      </c>
      <c r="C99" s="11">
        <v>0</v>
      </c>
      <c r="D99" s="11">
        <v>0</v>
      </c>
      <c r="E99" s="11">
        <v>0</v>
      </c>
      <c r="F99" s="12">
        <v>0</v>
      </c>
      <c r="G99" s="12">
        <v>0</v>
      </c>
      <c r="H99" s="11">
        <v>0</v>
      </c>
      <c r="I99" s="11">
        <v>0</v>
      </c>
      <c r="J99" s="15">
        <f t="shared" si="2"/>
        <v>0</v>
      </c>
    </row>
    <row r="100" spans="1:10" s="8" customFormat="1" ht="17.25" customHeight="1">
      <c r="A100" s="9">
        <v>86</v>
      </c>
      <c r="B100" s="10" t="s">
        <v>107</v>
      </c>
      <c r="C100" s="11">
        <v>0</v>
      </c>
      <c r="D100" s="11">
        <v>0</v>
      </c>
      <c r="E100" s="11">
        <v>0</v>
      </c>
      <c r="F100" s="12">
        <v>0</v>
      </c>
      <c r="G100" s="12">
        <v>0</v>
      </c>
      <c r="H100" s="11">
        <v>0</v>
      </c>
      <c r="I100" s="11">
        <v>0</v>
      </c>
      <c r="J100" s="15">
        <f t="shared" si="2"/>
        <v>0</v>
      </c>
    </row>
    <row r="101" spans="1:10" s="8" customFormat="1" ht="17.25" customHeight="1">
      <c r="A101" s="9">
        <v>87</v>
      </c>
      <c r="B101" s="10" t="s">
        <v>108</v>
      </c>
      <c r="C101" s="11">
        <v>0</v>
      </c>
      <c r="D101" s="11">
        <v>0</v>
      </c>
      <c r="E101" s="11">
        <v>0</v>
      </c>
      <c r="F101" s="12">
        <v>0</v>
      </c>
      <c r="G101" s="12">
        <v>0</v>
      </c>
      <c r="H101" s="11">
        <v>0</v>
      </c>
      <c r="I101" s="11">
        <v>0</v>
      </c>
      <c r="J101" s="15">
        <f t="shared" si="2"/>
        <v>0</v>
      </c>
    </row>
    <row r="102" spans="1:10" s="8" customFormat="1" ht="17.25" customHeight="1">
      <c r="A102" s="9">
        <v>88</v>
      </c>
      <c r="B102" s="10" t="s">
        <v>109</v>
      </c>
      <c r="C102" s="11">
        <v>145001.93</v>
      </c>
      <c r="D102" s="11">
        <v>0</v>
      </c>
      <c r="E102" s="11">
        <v>5173.42</v>
      </c>
      <c r="F102" s="12">
        <v>0</v>
      </c>
      <c r="G102" s="12">
        <v>126472.7</v>
      </c>
      <c r="H102" s="11">
        <v>8504.3</v>
      </c>
      <c r="I102" s="11">
        <v>56740</v>
      </c>
      <c r="J102" s="15">
        <f t="shared" si="2"/>
        <v>341892.35</v>
      </c>
    </row>
    <row r="103" spans="1:10" s="8" customFormat="1" ht="17.25" customHeight="1">
      <c r="A103" s="9">
        <v>89</v>
      </c>
      <c r="B103" s="10" t="s">
        <v>110</v>
      </c>
      <c r="C103" s="11">
        <v>0</v>
      </c>
      <c r="D103" s="11">
        <v>0</v>
      </c>
      <c r="E103" s="11">
        <v>0</v>
      </c>
      <c r="F103" s="12">
        <v>0</v>
      </c>
      <c r="G103" s="12">
        <v>0</v>
      </c>
      <c r="H103" s="11">
        <v>0</v>
      </c>
      <c r="I103" s="11">
        <v>0</v>
      </c>
      <c r="J103" s="15">
        <f t="shared" si="2"/>
        <v>0</v>
      </c>
    </row>
    <row r="104" spans="1:10" s="16" customFormat="1" ht="21" customHeight="1">
      <c r="A104" s="9">
        <v>90</v>
      </c>
      <c r="B104" s="10" t="s">
        <v>111</v>
      </c>
      <c r="C104" s="11">
        <v>339733.86000000004</v>
      </c>
      <c r="D104" s="11">
        <v>0</v>
      </c>
      <c r="E104" s="11">
        <v>0</v>
      </c>
      <c r="F104" s="12">
        <v>0</v>
      </c>
      <c r="G104" s="12">
        <v>0</v>
      </c>
      <c r="H104" s="11">
        <v>0</v>
      </c>
      <c r="I104" s="11">
        <v>329833.1399999999</v>
      </c>
      <c r="J104" s="15">
        <f t="shared" si="2"/>
        <v>669567</v>
      </c>
    </row>
    <row r="105" spans="1:10" s="16" customFormat="1" ht="21" customHeight="1">
      <c r="A105" s="9">
        <v>91</v>
      </c>
      <c r="B105" s="10" t="s">
        <v>112</v>
      </c>
      <c r="C105" s="11">
        <v>0</v>
      </c>
      <c r="D105" s="11">
        <v>0</v>
      </c>
      <c r="E105" s="11">
        <v>0</v>
      </c>
      <c r="F105" s="12">
        <v>0</v>
      </c>
      <c r="G105" s="12">
        <v>0</v>
      </c>
      <c r="H105" s="11">
        <v>0</v>
      </c>
      <c r="I105" s="11">
        <v>0</v>
      </c>
      <c r="J105" s="15">
        <f aca="true" t="shared" si="3" ref="J105:J136">SUM(C105:I105)</f>
        <v>0</v>
      </c>
    </row>
    <row r="106" spans="1:10" s="16" customFormat="1" ht="21" customHeight="1">
      <c r="A106" s="9">
        <v>92</v>
      </c>
      <c r="B106" s="10" t="s">
        <v>113</v>
      </c>
      <c r="C106" s="11">
        <v>147238</v>
      </c>
      <c r="D106" s="11">
        <v>10422</v>
      </c>
      <c r="E106" s="11">
        <v>3500</v>
      </c>
      <c r="F106" s="12">
        <v>35000</v>
      </c>
      <c r="G106" s="12">
        <f>50000+12000</f>
        <v>62000</v>
      </c>
      <c r="H106" s="11">
        <v>0</v>
      </c>
      <c r="I106" s="11">
        <v>61840</v>
      </c>
      <c r="J106" s="15">
        <f t="shared" si="3"/>
        <v>320000</v>
      </c>
    </row>
    <row r="107" spans="1:10" s="16" customFormat="1" ht="21" customHeight="1">
      <c r="A107" s="9">
        <v>93</v>
      </c>
      <c r="B107" s="10" t="s">
        <v>114</v>
      </c>
      <c r="C107" s="11">
        <v>431500</v>
      </c>
      <c r="D107" s="11">
        <v>75149.34</v>
      </c>
      <c r="E107" s="11">
        <v>58570.66</v>
      </c>
      <c r="F107" s="12">
        <v>0</v>
      </c>
      <c r="G107" s="12">
        <v>0</v>
      </c>
      <c r="H107" s="11">
        <v>0</v>
      </c>
      <c r="I107" s="11">
        <v>74780</v>
      </c>
      <c r="J107" s="15">
        <f t="shared" si="3"/>
        <v>640000</v>
      </c>
    </row>
    <row r="108" spans="1:10" s="16" customFormat="1" ht="18.75" customHeight="1">
      <c r="A108" s="9">
        <v>94</v>
      </c>
      <c r="B108" s="10" t="s">
        <v>115</v>
      </c>
      <c r="C108" s="11">
        <v>0</v>
      </c>
      <c r="D108" s="11">
        <v>0</v>
      </c>
      <c r="E108" s="11">
        <v>0</v>
      </c>
      <c r="F108" s="12">
        <v>0</v>
      </c>
      <c r="G108" s="12">
        <v>0</v>
      </c>
      <c r="H108" s="11">
        <v>0</v>
      </c>
      <c r="I108" s="11">
        <v>0</v>
      </c>
      <c r="J108" s="15">
        <f t="shared" si="3"/>
        <v>0</v>
      </c>
    </row>
    <row r="109" spans="1:10" ht="15">
      <c r="A109" s="9">
        <v>95</v>
      </c>
      <c r="B109" s="10" t="s">
        <v>116</v>
      </c>
      <c r="C109" s="11">
        <v>0</v>
      </c>
      <c r="D109" s="11">
        <v>0</v>
      </c>
      <c r="E109" s="11">
        <v>0</v>
      </c>
      <c r="F109" s="12">
        <v>0</v>
      </c>
      <c r="G109" s="12">
        <v>0</v>
      </c>
      <c r="H109" s="11">
        <v>0</v>
      </c>
      <c r="I109" s="11">
        <v>0</v>
      </c>
      <c r="J109" s="15">
        <f t="shared" si="3"/>
        <v>0</v>
      </c>
    </row>
    <row r="110" spans="1:10" ht="15">
      <c r="A110" s="9">
        <v>96</v>
      </c>
      <c r="B110" s="10" t="s">
        <v>117</v>
      </c>
      <c r="C110" s="11">
        <v>0</v>
      </c>
      <c r="D110" s="11">
        <v>0</v>
      </c>
      <c r="E110" s="11">
        <v>0</v>
      </c>
      <c r="F110" s="12">
        <v>0</v>
      </c>
      <c r="G110" s="12">
        <v>0</v>
      </c>
      <c r="H110" s="11">
        <v>0</v>
      </c>
      <c r="I110" s="11">
        <v>0</v>
      </c>
      <c r="J110" s="15">
        <f t="shared" si="3"/>
        <v>0</v>
      </c>
    </row>
    <row r="111" spans="1:10" ht="15">
      <c r="A111" s="9">
        <v>97</v>
      </c>
      <c r="B111" s="10" t="s">
        <v>118</v>
      </c>
      <c r="C111" s="11">
        <v>0</v>
      </c>
      <c r="D111" s="11">
        <v>0</v>
      </c>
      <c r="E111" s="11">
        <v>0</v>
      </c>
      <c r="F111" s="12">
        <v>0</v>
      </c>
      <c r="G111" s="12">
        <v>0</v>
      </c>
      <c r="H111" s="11">
        <v>0</v>
      </c>
      <c r="I111" s="11">
        <v>0</v>
      </c>
      <c r="J111" s="15">
        <f t="shared" si="3"/>
        <v>0</v>
      </c>
    </row>
    <row r="112" spans="1:10" ht="15">
      <c r="A112" s="9">
        <v>98</v>
      </c>
      <c r="B112" s="10" t="s">
        <v>119</v>
      </c>
      <c r="C112" s="11">
        <v>358616.41</v>
      </c>
      <c r="D112" s="11">
        <v>0</v>
      </c>
      <c r="E112" s="11">
        <v>0</v>
      </c>
      <c r="F112" s="12">
        <v>0</v>
      </c>
      <c r="G112" s="12">
        <v>64383.59</v>
      </c>
      <c r="H112" s="11">
        <v>0</v>
      </c>
      <c r="I112" s="11">
        <v>0</v>
      </c>
      <c r="J112" s="15">
        <f t="shared" si="3"/>
        <v>423000</v>
      </c>
    </row>
    <row r="113" spans="1:10" ht="15">
      <c r="A113" s="9">
        <v>99</v>
      </c>
      <c r="B113" s="10" t="s">
        <v>120</v>
      </c>
      <c r="C113" s="11">
        <v>0</v>
      </c>
      <c r="D113" s="11">
        <v>0</v>
      </c>
      <c r="E113" s="11">
        <v>0</v>
      </c>
      <c r="F113" s="12">
        <v>0</v>
      </c>
      <c r="G113" s="12">
        <v>0</v>
      </c>
      <c r="H113" s="11">
        <v>0</v>
      </c>
      <c r="I113" s="11">
        <v>0</v>
      </c>
      <c r="J113" s="15">
        <f t="shared" si="3"/>
        <v>0</v>
      </c>
    </row>
    <row r="114" spans="1:10" ht="15">
      <c r="A114" s="9">
        <v>100</v>
      </c>
      <c r="B114" s="10" t="s">
        <v>121</v>
      </c>
      <c r="C114" s="11">
        <v>0</v>
      </c>
      <c r="D114" s="11">
        <v>0</v>
      </c>
      <c r="E114" s="11">
        <v>0</v>
      </c>
      <c r="F114" s="12">
        <v>0</v>
      </c>
      <c r="G114" s="12">
        <v>0</v>
      </c>
      <c r="H114" s="11">
        <v>0</v>
      </c>
      <c r="I114" s="11">
        <v>0</v>
      </c>
      <c r="J114" s="15">
        <f t="shared" si="3"/>
        <v>0</v>
      </c>
    </row>
    <row r="115" spans="1:10" ht="15">
      <c r="A115" s="9">
        <v>101</v>
      </c>
      <c r="B115" s="10" t="s">
        <v>122</v>
      </c>
      <c r="C115" s="11">
        <v>0</v>
      </c>
      <c r="D115" s="11">
        <v>0</v>
      </c>
      <c r="E115" s="11">
        <v>0</v>
      </c>
      <c r="F115" s="12">
        <v>0</v>
      </c>
      <c r="G115" s="12">
        <v>0</v>
      </c>
      <c r="H115" s="11">
        <v>0</v>
      </c>
      <c r="I115" s="11">
        <v>0</v>
      </c>
      <c r="J115" s="15">
        <f t="shared" si="3"/>
        <v>0</v>
      </c>
    </row>
    <row r="116" spans="1:10" ht="15">
      <c r="A116" s="9">
        <v>102</v>
      </c>
      <c r="B116" s="10" t="s">
        <v>123</v>
      </c>
      <c r="C116" s="11">
        <v>0</v>
      </c>
      <c r="D116" s="11">
        <v>0</v>
      </c>
      <c r="E116" s="11">
        <v>0</v>
      </c>
      <c r="F116" s="12">
        <v>0</v>
      </c>
      <c r="G116" s="12">
        <v>0</v>
      </c>
      <c r="H116" s="11">
        <v>0</v>
      </c>
      <c r="I116" s="11">
        <v>0</v>
      </c>
      <c r="J116" s="15">
        <f t="shared" si="3"/>
        <v>0</v>
      </c>
    </row>
    <row r="117" spans="1:10" ht="15">
      <c r="A117" s="9">
        <v>103</v>
      </c>
      <c r="B117" s="10" t="s">
        <v>124</v>
      </c>
      <c r="C117" s="11">
        <v>0</v>
      </c>
      <c r="D117" s="11">
        <v>0</v>
      </c>
      <c r="E117" s="11">
        <v>0</v>
      </c>
      <c r="F117" s="12">
        <v>0</v>
      </c>
      <c r="G117" s="12">
        <v>0</v>
      </c>
      <c r="H117" s="11">
        <v>0</v>
      </c>
      <c r="I117" s="11">
        <v>0</v>
      </c>
      <c r="J117" s="15">
        <f t="shared" si="3"/>
        <v>0</v>
      </c>
    </row>
    <row r="118" spans="1:10" ht="15">
      <c r="A118" s="9">
        <v>104</v>
      </c>
      <c r="B118" s="10" t="s">
        <v>125</v>
      </c>
      <c r="C118" s="11">
        <v>0</v>
      </c>
      <c r="D118" s="11">
        <v>0</v>
      </c>
      <c r="E118" s="11">
        <v>0</v>
      </c>
      <c r="F118" s="12">
        <v>0</v>
      </c>
      <c r="G118" s="12">
        <v>0</v>
      </c>
      <c r="H118" s="11">
        <v>0</v>
      </c>
      <c r="I118" s="11">
        <v>0</v>
      </c>
      <c r="J118" s="15">
        <f t="shared" si="3"/>
        <v>0</v>
      </c>
    </row>
    <row r="119" spans="1:10" ht="15">
      <c r="A119" s="9">
        <v>105</v>
      </c>
      <c r="B119" s="10" t="s">
        <v>126</v>
      </c>
      <c r="C119" s="11">
        <v>0</v>
      </c>
      <c r="D119" s="11">
        <v>0</v>
      </c>
      <c r="E119" s="11">
        <v>0</v>
      </c>
      <c r="F119" s="12">
        <v>0</v>
      </c>
      <c r="G119" s="12">
        <v>0</v>
      </c>
      <c r="H119" s="11">
        <v>0</v>
      </c>
      <c r="I119" s="11">
        <v>0</v>
      </c>
      <c r="J119" s="15">
        <f t="shared" si="3"/>
        <v>0</v>
      </c>
    </row>
    <row r="120" spans="1:10" ht="15">
      <c r="A120" s="18" t="s">
        <v>127</v>
      </c>
      <c r="B120" s="18"/>
      <c r="C120" s="19">
        <f aca="true" t="shared" si="4" ref="C120:J120">SUM(C9:C119)</f>
        <v>10396148.330000002</v>
      </c>
      <c r="D120" s="19">
        <f t="shared" si="4"/>
        <v>532017.21</v>
      </c>
      <c r="E120" s="19">
        <f t="shared" si="4"/>
        <v>667923.1100000002</v>
      </c>
      <c r="F120" s="19">
        <f t="shared" si="4"/>
        <v>803142.02</v>
      </c>
      <c r="G120" s="19">
        <f t="shared" si="4"/>
        <v>1172183.43</v>
      </c>
      <c r="H120" s="19">
        <f t="shared" si="4"/>
        <v>93246.90000000001</v>
      </c>
      <c r="I120" s="19">
        <f t="shared" si="4"/>
        <v>2203463.83</v>
      </c>
      <c r="J120" s="19">
        <f t="shared" si="4"/>
        <v>15868124.83</v>
      </c>
    </row>
    <row r="123" ht="15">
      <c r="I123" s="20"/>
    </row>
  </sheetData>
  <mergeCells count="369">
    <mergeCell ref="GI2:IA2"/>
    <mergeCell ref="IB2:JT2"/>
    <mergeCell ref="JU2:LM2"/>
    <mergeCell ref="LN2:NF2"/>
    <mergeCell ref="NG2:OY2"/>
    <mergeCell ref="OZ2:QR2"/>
    <mergeCell ref="A1:J1"/>
    <mergeCell ref="A2:J2"/>
    <mergeCell ref="K2:BC2"/>
    <mergeCell ref="BD2:CV2"/>
    <mergeCell ref="CW2:EO2"/>
    <mergeCell ref="EP2:GH2"/>
    <mergeCell ref="ABC2:ACU2"/>
    <mergeCell ref="ACV2:AEN2"/>
    <mergeCell ref="AEO2:AGG2"/>
    <mergeCell ref="AGH2:AHZ2"/>
    <mergeCell ref="AIA2:AJS2"/>
    <mergeCell ref="AJT2:ALL2"/>
    <mergeCell ref="QS2:SK2"/>
    <mergeCell ref="SL2:UD2"/>
    <mergeCell ref="UE2:VW2"/>
    <mergeCell ref="VX2:XP2"/>
    <mergeCell ref="XQ2:ZI2"/>
    <mergeCell ref="ZJ2:ABB2"/>
    <mergeCell ref="AVW2:AXO2"/>
    <mergeCell ref="AXP2:AZH2"/>
    <mergeCell ref="AZI2:BBA2"/>
    <mergeCell ref="BBB2:BCT2"/>
    <mergeCell ref="BCU2:BEM2"/>
    <mergeCell ref="BEN2:BGF2"/>
    <mergeCell ref="ALM2:ANE2"/>
    <mergeCell ref="ANF2:AOX2"/>
    <mergeCell ref="AOY2:AQQ2"/>
    <mergeCell ref="AQR2:ASJ2"/>
    <mergeCell ref="ASK2:AUC2"/>
    <mergeCell ref="AUD2:AVV2"/>
    <mergeCell ref="BQQ2:BSI2"/>
    <mergeCell ref="BSJ2:BUB2"/>
    <mergeCell ref="BUC2:BVU2"/>
    <mergeCell ref="BVV2:BXN2"/>
    <mergeCell ref="BXO2:BZG2"/>
    <mergeCell ref="BZH2:CAZ2"/>
    <mergeCell ref="BGG2:BHY2"/>
    <mergeCell ref="BHZ2:BJR2"/>
    <mergeCell ref="BJS2:BLK2"/>
    <mergeCell ref="BLL2:BND2"/>
    <mergeCell ref="BNE2:BOW2"/>
    <mergeCell ref="BOX2:BQP2"/>
    <mergeCell ref="CLK2:CNC2"/>
    <mergeCell ref="CND2:COV2"/>
    <mergeCell ref="COW2:CQO2"/>
    <mergeCell ref="CQP2:CSH2"/>
    <mergeCell ref="CSI2:CUA2"/>
    <mergeCell ref="CUB2:CVT2"/>
    <mergeCell ref="CBA2:CCS2"/>
    <mergeCell ref="CCT2:CEL2"/>
    <mergeCell ref="CEM2:CGE2"/>
    <mergeCell ref="CGF2:CHX2"/>
    <mergeCell ref="CHY2:CJQ2"/>
    <mergeCell ref="CJR2:CLJ2"/>
    <mergeCell ref="DGE2:DHW2"/>
    <mergeCell ref="DHX2:DJP2"/>
    <mergeCell ref="DJQ2:DLI2"/>
    <mergeCell ref="DLJ2:DNB2"/>
    <mergeCell ref="DNC2:DOU2"/>
    <mergeCell ref="DOV2:DQN2"/>
    <mergeCell ref="CVU2:CXM2"/>
    <mergeCell ref="CXN2:CZF2"/>
    <mergeCell ref="CZG2:DAY2"/>
    <mergeCell ref="DAZ2:DCR2"/>
    <mergeCell ref="DCS2:DEK2"/>
    <mergeCell ref="DEL2:DGD2"/>
    <mergeCell ref="EAY2:ECQ2"/>
    <mergeCell ref="ECR2:EEJ2"/>
    <mergeCell ref="EEK2:EGC2"/>
    <mergeCell ref="EGD2:EHV2"/>
    <mergeCell ref="EHW2:EJO2"/>
    <mergeCell ref="EJP2:ELH2"/>
    <mergeCell ref="DQO2:DSG2"/>
    <mergeCell ref="DSH2:DTZ2"/>
    <mergeCell ref="DUA2:DVS2"/>
    <mergeCell ref="DVT2:DXL2"/>
    <mergeCell ref="DXM2:DZE2"/>
    <mergeCell ref="DZF2:EAX2"/>
    <mergeCell ref="EVS2:EXK2"/>
    <mergeCell ref="EXL2:EZD2"/>
    <mergeCell ref="EZE2:FAW2"/>
    <mergeCell ref="FAX2:FCP2"/>
    <mergeCell ref="FCQ2:FEI2"/>
    <mergeCell ref="FEJ2:FGB2"/>
    <mergeCell ref="ELI2:ENA2"/>
    <mergeCell ref="ENB2:EOT2"/>
    <mergeCell ref="EOU2:EQM2"/>
    <mergeCell ref="EQN2:ESF2"/>
    <mergeCell ref="ESG2:ETY2"/>
    <mergeCell ref="ETZ2:EVR2"/>
    <mergeCell ref="FQM2:FSE2"/>
    <mergeCell ref="FSF2:FTX2"/>
    <mergeCell ref="FTY2:FVQ2"/>
    <mergeCell ref="FVR2:FXJ2"/>
    <mergeCell ref="FXK2:FZC2"/>
    <mergeCell ref="FZD2:GAV2"/>
    <mergeCell ref="FGC2:FHU2"/>
    <mergeCell ref="FHV2:FJN2"/>
    <mergeCell ref="FJO2:FLG2"/>
    <mergeCell ref="FLH2:FMZ2"/>
    <mergeCell ref="FNA2:FOS2"/>
    <mergeCell ref="FOT2:FQL2"/>
    <mergeCell ref="GLG2:GMY2"/>
    <mergeCell ref="GMZ2:GOR2"/>
    <mergeCell ref="GOS2:GQK2"/>
    <mergeCell ref="GQL2:GSD2"/>
    <mergeCell ref="GSE2:GTW2"/>
    <mergeCell ref="GTX2:GVP2"/>
    <mergeCell ref="GAW2:GCO2"/>
    <mergeCell ref="GCP2:GEH2"/>
    <mergeCell ref="GEI2:GGA2"/>
    <mergeCell ref="GGB2:GHT2"/>
    <mergeCell ref="GHU2:GJM2"/>
    <mergeCell ref="GJN2:GLF2"/>
    <mergeCell ref="HGA2:HHS2"/>
    <mergeCell ref="HHT2:HJL2"/>
    <mergeCell ref="HJM2:HLE2"/>
    <mergeCell ref="HLF2:HMX2"/>
    <mergeCell ref="HMY2:HOQ2"/>
    <mergeCell ref="HOR2:HQJ2"/>
    <mergeCell ref="GVQ2:GXI2"/>
    <mergeCell ref="GXJ2:GZB2"/>
    <mergeCell ref="GZC2:HAU2"/>
    <mergeCell ref="HAV2:HCN2"/>
    <mergeCell ref="HCO2:HEG2"/>
    <mergeCell ref="HEH2:HFZ2"/>
    <mergeCell ref="IAU2:ICM2"/>
    <mergeCell ref="ICN2:IEF2"/>
    <mergeCell ref="IEG2:IFY2"/>
    <mergeCell ref="IFZ2:IHR2"/>
    <mergeCell ref="IHS2:IJK2"/>
    <mergeCell ref="IJL2:ILD2"/>
    <mergeCell ref="HQK2:HSC2"/>
    <mergeCell ref="HSD2:HTV2"/>
    <mergeCell ref="HTW2:HVO2"/>
    <mergeCell ref="HVP2:HXH2"/>
    <mergeCell ref="HXI2:HZA2"/>
    <mergeCell ref="HZB2:IAT2"/>
    <mergeCell ref="IVO2:IXG2"/>
    <mergeCell ref="IXH2:IYZ2"/>
    <mergeCell ref="IZA2:JAS2"/>
    <mergeCell ref="JAT2:JCL2"/>
    <mergeCell ref="JCM2:JEE2"/>
    <mergeCell ref="JEF2:JFX2"/>
    <mergeCell ref="ILE2:IMW2"/>
    <mergeCell ref="IMX2:IOP2"/>
    <mergeCell ref="IOQ2:IQI2"/>
    <mergeCell ref="IQJ2:ISB2"/>
    <mergeCell ref="ISC2:ITU2"/>
    <mergeCell ref="ITV2:IVN2"/>
    <mergeCell ref="JQI2:JSA2"/>
    <mergeCell ref="JSB2:JTT2"/>
    <mergeCell ref="JTU2:JVM2"/>
    <mergeCell ref="JVN2:JXF2"/>
    <mergeCell ref="JXG2:JYY2"/>
    <mergeCell ref="JYZ2:KAR2"/>
    <mergeCell ref="JFY2:JHQ2"/>
    <mergeCell ref="JHR2:JJJ2"/>
    <mergeCell ref="JJK2:JLC2"/>
    <mergeCell ref="JLD2:JMV2"/>
    <mergeCell ref="JMW2:JOO2"/>
    <mergeCell ref="JOP2:JQH2"/>
    <mergeCell ref="KLC2:KMU2"/>
    <mergeCell ref="KMV2:KON2"/>
    <mergeCell ref="KOO2:KQG2"/>
    <mergeCell ref="KQH2:KRZ2"/>
    <mergeCell ref="KSA2:KTS2"/>
    <mergeCell ref="KTT2:KVL2"/>
    <mergeCell ref="KAS2:KCK2"/>
    <mergeCell ref="KCL2:KED2"/>
    <mergeCell ref="KEE2:KFW2"/>
    <mergeCell ref="KFX2:KHP2"/>
    <mergeCell ref="KHQ2:KJI2"/>
    <mergeCell ref="KJJ2:KLB2"/>
    <mergeCell ref="LFW2:LHO2"/>
    <mergeCell ref="LHP2:LJH2"/>
    <mergeCell ref="LJI2:LLA2"/>
    <mergeCell ref="LLB2:LMT2"/>
    <mergeCell ref="LMU2:LOM2"/>
    <mergeCell ref="LON2:LQF2"/>
    <mergeCell ref="KVM2:KXE2"/>
    <mergeCell ref="KXF2:KYX2"/>
    <mergeCell ref="KYY2:LAQ2"/>
    <mergeCell ref="LAR2:LCJ2"/>
    <mergeCell ref="LCK2:LEC2"/>
    <mergeCell ref="LED2:LFV2"/>
    <mergeCell ref="MAQ2:MCI2"/>
    <mergeCell ref="MCJ2:MEB2"/>
    <mergeCell ref="MEC2:MFU2"/>
    <mergeCell ref="MFV2:MHN2"/>
    <mergeCell ref="MHO2:MJG2"/>
    <mergeCell ref="MJH2:MKZ2"/>
    <mergeCell ref="LQG2:LRY2"/>
    <mergeCell ref="LRZ2:LTR2"/>
    <mergeCell ref="LTS2:LVK2"/>
    <mergeCell ref="LVL2:LXD2"/>
    <mergeCell ref="LXE2:LYW2"/>
    <mergeCell ref="LYX2:MAP2"/>
    <mergeCell ref="MVK2:MXC2"/>
    <mergeCell ref="MXD2:MYV2"/>
    <mergeCell ref="MYW2:NAO2"/>
    <mergeCell ref="NAP2:NCH2"/>
    <mergeCell ref="NCI2:NEA2"/>
    <mergeCell ref="NEB2:NFT2"/>
    <mergeCell ref="MLA2:MMS2"/>
    <mergeCell ref="MMT2:MOL2"/>
    <mergeCell ref="MOM2:MQE2"/>
    <mergeCell ref="MQF2:MRX2"/>
    <mergeCell ref="MRY2:MTQ2"/>
    <mergeCell ref="MTR2:MVJ2"/>
    <mergeCell ref="NQE2:NRW2"/>
    <mergeCell ref="NRX2:NTP2"/>
    <mergeCell ref="NTQ2:NVI2"/>
    <mergeCell ref="NVJ2:NXB2"/>
    <mergeCell ref="NXC2:NYU2"/>
    <mergeCell ref="NYV2:OAN2"/>
    <mergeCell ref="NFU2:NHM2"/>
    <mergeCell ref="NHN2:NJF2"/>
    <mergeCell ref="NJG2:NKY2"/>
    <mergeCell ref="NKZ2:NMR2"/>
    <mergeCell ref="NMS2:NOK2"/>
    <mergeCell ref="NOL2:NQD2"/>
    <mergeCell ref="OKY2:OMQ2"/>
    <mergeCell ref="OMR2:OOJ2"/>
    <mergeCell ref="OOK2:OQC2"/>
    <mergeCell ref="OQD2:ORV2"/>
    <mergeCell ref="ORW2:OTO2"/>
    <mergeCell ref="OTP2:OVH2"/>
    <mergeCell ref="OAO2:OCG2"/>
    <mergeCell ref="OCH2:ODZ2"/>
    <mergeCell ref="OEA2:OFS2"/>
    <mergeCell ref="OFT2:OHL2"/>
    <mergeCell ref="OHM2:OJE2"/>
    <mergeCell ref="OJF2:OKX2"/>
    <mergeCell ref="PFS2:PHK2"/>
    <mergeCell ref="PHL2:PJD2"/>
    <mergeCell ref="PJE2:PKW2"/>
    <mergeCell ref="PKX2:PMP2"/>
    <mergeCell ref="PMQ2:POI2"/>
    <mergeCell ref="POJ2:PQB2"/>
    <mergeCell ref="OVI2:OXA2"/>
    <mergeCell ref="OXB2:OYT2"/>
    <mergeCell ref="OYU2:PAM2"/>
    <mergeCell ref="PAN2:PCF2"/>
    <mergeCell ref="PCG2:PDY2"/>
    <mergeCell ref="PDZ2:PFR2"/>
    <mergeCell ref="QAM2:QCE2"/>
    <mergeCell ref="QCF2:QDX2"/>
    <mergeCell ref="QDY2:QFQ2"/>
    <mergeCell ref="QFR2:QHJ2"/>
    <mergeCell ref="QHK2:QJC2"/>
    <mergeCell ref="QJD2:QKV2"/>
    <mergeCell ref="PQC2:PRU2"/>
    <mergeCell ref="PRV2:PTN2"/>
    <mergeCell ref="PTO2:PVG2"/>
    <mergeCell ref="PVH2:PWZ2"/>
    <mergeCell ref="PXA2:PYS2"/>
    <mergeCell ref="PYT2:QAL2"/>
    <mergeCell ref="QVG2:QWY2"/>
    <mergeCell ref="QWZ2:QYR2"/>
    <mergeCell ref="QYS2:RAK2"/>
    <mergeCell ref="RAL2:RCD2"/>
    <mergeCell ref="RCE2:RDW2"/>
    <mergeCell ref="RDX2:RFP2"/>
    <mergeCell ref="QKW2:QMO2"/>
    <mergeCell ref="QMP2:QOH2"/>
    <mergeCell ref="QOI2:QQA2"/>
    <mergeCell ref="QQB2:QRT2"/>
    <mergeCell ref="QRU2:QTM2"/>
    <mergeCell ref="QTN2:QVF2"/>
    <mergeCell ref="RQA2:RRS2"/>
    <mergeCell ref="RRT2:RTL2"/>
    <mergeCell ref="RTM2:RVE2"/>
    <mergeCell ref="RVF2:RWX2"/>
    <mergeCell ref="RWY2:RYQ2"/>
    <mergeCell ref="RYR2:SAJ2"/>
    <mergeCell ref="RFQ2:RHI2"/>
    <mergeCell ref="RHJ2:RJB2"/>
    <mergeCell ref="RJC2:RKU2"/>
    <mergeCell ref="RKV2:RMN2"/>
    <mergeCell ref="RMO2:ROG2"/>
    <mergeCell ref="ROH2:RPZ2"/>
    <mergeCell ref="SKU2:SMM2"/>
    <mergeCell ref="SMN2:SOF2"/>
    <mergeCell ref="SOG2:SPY2"/>
    <mergeCell ref="SPZ2:SRR2"/>
    <mergeCell ref="SRS2:STK2"/>
    <mergeCell ref="STL2:SVD2"/>
    <mergeCell ref="SAK2:SCC2"/>
    <mergeCell ref="SCD2:SDV2"/>
    <mergeCell ref="SDW2:SFO2"/>
    <mergeCell ref="SFP2:SHH2"/>
    <mergeCell ref="SHI2:SJA2"/>
    <mergeCell ref="SJB2:SKT2"/>
    <mergeCell ref="TFO2:THG2"/>
    <mergeCell ref="THH2:TIZ2"/>
    <mergeCell ref="TJA2:TKS2"/>
    <mergeCell ref="TKT2:TML2"/>
    <mergeCell ref="TMM2:TOE2"/>
    <mergeCell ref="TOF2:TPX2"/>
    <mergeCell ref="SVE2:SWW2"/>
    <mergeCell ref="SWX2:SYP2"/>
    <mergeCell ref="SYQ2:TAI2"/>
    <mergeCell ref="TAJ2:TCB2"/>
    <mergeCell ref="TCC2:TDU2"/>
    <mergeCell ref="TDV2:TFN2"/>
    <mergeCell ref="UAI2:UCA2"/>
    <mergeCell ref="UCB2:UDT2"/>
    <mergeCell ref="UDU2:UFM2"/>
    <mergeCell ref="UFN2:UHF2"/>
    <mergeCell ref="UHG2:UIY2"/>
    <mergeCell ref="UIZ2:UKR2"/>
    <mergeCell ref="TPY2:TRQ2"/>
    <mergeCell ref="TRR2:TTJ2"/>
    <mergeCell ref="TTK2:TVC2"/>
    <mergeCell ref="TVD2:TWV2"/>
    <mergeCell ref="TWW2:TYO2"/>
    <mergeCell ref="TYP2:UAH2"/>
    <mergeCell ref="UVC2:UWU2"/>
    <mergeCell ref="UWV2:UYN2"/>
    <mergeCell ref="UYO2:VAG2"/>
    <mergeCell ref="VAH2:VBZ2"/>
    <mergeCell ref="VCA2:VDS2"/>
    <mergeCell ref="VDT2:VFL2"/>
    <mergeCell ref="UKS2:UMK2"/>
    <mergeCell ref="UML2:UOD2"/>
    <mergeCell ref="UOE2:UPW2"/>
    <mergeCell ref="UPX2:URP2"/>
    <mergeCell ref="URQ2:UTI2"/>
    <mergeCell ref="UTJ2:UVB2"/>
    <mergeCell ref="VVB2:VWT2"/>
    <mergeCell ref="VWU2:VYM2"/>
    <mergeCell ref="VYN2:WAF2"/>
    <mergeCell ref="VFM2:VHE2"/>
    <mergeCell ref="VHF2:VIX2"/>
    <mergeCell ref="VIY2:VKQ2"/>
    <mergeCell ref="VKR2:VMJ2"/>
    <mergeCell ref="VMK2:VOC2"/>
    <mergeCell ref="VOD2:VPV2"/>
    <mergeCell ref="A4:J4"/>
    <mergeCell ref="A5:J5"/>
    <mergeCell ref="A6:J6"/>
    <mergeCell ref="WVA2:WWS2"/>
    <mergeCell ref="WWT2:WYL2"/>
    <mergeCell ref="WYM2:XAE2"/>
    <mergeCell ref="XAF2:XBX2"/>
    <mergeCell ref="XBY2:XCB2"/>
    <mergeCell ref="A3:J3"/>
    <mergeCell ref="WKQ2:WMI2"/>
    <mergeCell ref="WMJ2:WOB2"/>
    <mergeCell ref="WOC2:WPU2"/>
    <mergeCell ref="WPV2:WRN2"/>
    <mergeCell ref="WRO2:WTG2"/>
    <mergeCell ref="WTH2:WUZ2"/>
    <mergeCell ref="WAG2:WBY2"/>
    <mergeCell ref="WBZ2:WDR2"/>
    <mergeCell ref="WDS2:WFK2"/>
    <mergeCell ref="WFL2:WHD2"/>
    <mergeCell ref="WHE2:WIW2"/>
    <mergeCell ref="WIX2:WKP2"/>
    <mergeCell ref="VPW2:VRO2"/>
    <mergeCell ref="VRP2:VTH2"/>
    <mergeCell ref="VTI2:VVA2"/>
  </mergeCells>
  <printOptions/>
  <pageMargins left="0.71" right="0.15748031496062992" top="2.283464566929134" bottom="0.7480314960629921" header="0.31496062992125984" footer="0.31496062992125984"/>
  <pageSetup horizontalDpi="300" verticalDpi="300" orientation="portrait" paperSize="235" scale="3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DF1E72B414054598023D5A721AC434" ma:contentTypeVersion="13" ma:contentTypeDescription="Crear nuevo documento." ma:contentTypeScope="" ma:versionID="f26d9bf56203a074f4e032bae72c8852">
  <xsd:schema xmlns:xsd="http://www.w3.org/2001/XMLSchema" xmlns:xs="http://www.w3.org/2001/XMLSchema" xmlns:p="http://schemas.microsoft.com/office/2006/metadata/properties" xmlns:ns2="8175d881-c252-4cc7-85ac-127631b324fb" xmlns:ns3="7463e6f2-4cf7-4f37-8a7b-859c1e512b3c" targetNamespace="http://schemas.microsoft.com/office/2006/metadata/properties" ma:root="true" ma:fieldsID="448190b95aabae84813113fa1c340a82" ns2:_="" ns3:_="">
    <xsd:import namespace="8175d881-c252-4cc7-85ac-127631b324fb"/>
    <xsd:import namespace="7463e6f2-4cf7-4f37-8a7b-859c1e512b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5d881-c252-4cc7-85ac-127631b32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3e6f2-4cf7-4f37-8a7b-859c1e512b3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463e6f2-4cf7-4f37-8a7b-859c1e512b3c">
      <UserInfo>
        <DisplayName/>
        <AccountId xsi:nil="true"/>
        <AccountType/>
      </UserInfo>
    </SharedWithUsers>
    <MediaLengthInSeconds xmlns="8175d881-c252-4cc7-85ac-127631b324fb" xsi:nil="true"/>
  </documentManagement>
</p:properties>
</file>

<file path=customXml/itemProps1.xml><?xml version="1.0" encoding="utf-8"?>
<ds:datastoreItem xmlns:ds="http://schemas.openxmlformats.org/officeDocument/2006/customXml" ds:itemID="{FFC7B9F4-9385-4972-A89E-37122854B5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BC8A84-1A03-4E56-BE40-6A9E1BD86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75d881-c252-4cc7-85ac-127631b324fb"/>
    <ds:schemaRef ds:uri="7463e6f2-4cf7-4f37-8a7b-859c1e512b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C7D9C4-0E87-44C6-ADF2-C6FBE10CDF74}">
  <ds:schemaRefs>
    <ds:schemaRef ds:uri="http://schemas.microsoft.com/office/2006/metadata/properties"/>
    <ds:schemaRef ds:uri="http://schemas.microsoft.com/office/infopath/2007/PartnerControls"/>
    <ds:schemaRef ds:uri="7463e6f2-4cf7-4f37-8a7b-859c1e512b3c"/>
    <ds:schemaRef ds:uri="8175d881-c252-4cc7-85ac-127631b324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2021-12-10T21:10:32Z</dcterms:created>
  <dcterms:modified xsi:type="dcterms:W3CDTF">2024-04-24T13:41:58Z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0x010100C8DF1E72B414054598023D5A721AC434</vt:lpwstr>
  </property>
  <property fmtid="{D5CDD505-2E9C-101B-9397-08002B2CF9AE}" pid="3" name="Order">
    <vt:r8>57630800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TemplateUrl">
    <vt:lpwstr/>
  </property>
</Properties>
</file>